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00" windowHeight="7935"/>
  </bookViews>
  <sheets>
    <sheet name="TỔNG HỢP " sheetId="1" r:id="rId1"/>
    <sheet name="CHIA LỚP " sheetId="2" r:id="rId2"/>
    <sheet name="A- NINH" sheetId="3" r:id="rId3"/>
    <sheet name="B-MƠ" sheetId="4" r:id="rId4"/>
    <sheet name="C - NGUYỆT CD" sheetId="5" r:id="rId5"/>
    <sheet name="D - THE A" sheetId="6" r:id="rId6"/>
    <sheet name="E-NGỌC " sheetId="7" r:id="rId7"/>
    <sheet name="G- NGA" sheetId="8" r:id="rId8"/>
    <sheet name="H-HƯƠNG S" sheetId="9" r:id="rId9"/>
    <sheet name="I- ĐẠM" sheetId="12" r:id="rId10"/>
    <sheet name="tdo" sheetId="10" r:id="rId11"/>
    <sheet name="Sheet9" sheetId="11" r:id="rId12"/>
  </sheets>
  <definedNames>
    <definedName name="_xlnm._FilterDatabase" localSheetId="2" hidden="1">'A- NINH'!$B$3:$W$3</definedName>
    <definedName name="_xlnm._FilterDatabase" localSheetId="3" hidden="1">'B-MƠ'!$B$2:$W$2</definedName>
    <definedName name="_xlnm._FilterDatabase" localSheetId="4" hidden="1">'C - NGUYỆT CD'!$B$2:$W$2</definedName>
    <definedName name="_xlnm._FilterDatabase" localSheetId="1" hidden="1">'CHIA LỚP '!$B$3:$W$270</definedName>
    <definedName name="_xlnm._FilterDatabase" localSheetId="5" hidden="1">'D - THE A'!$B$3:$W$3</definedName>
    <definedName name="_xlnm._FilterDatabase" localSheetId="6" hidden="1">'E-NGỌC '!$B$3:$W$3</definedName>
    <definedName name="_xlnm._FilterDatabase" localSheetId="7" hidden="1">'G- NGA'!$B$2:$W$2</definedName>
    <definedName name="_xlnm._FilterDatabase" localSheetId="8" hidden="1">'H-HƯƠNG S'!$B$3:$W$3</definedName>
    <definedName name="_xlnm._FilterDatabase" localSheetId="9" hidden="1">'I- ĐẠM'!$B$3:$W$3</definedName>
    <definedName name="_xlnm._FilterDatabase" localSheetId="0" hidden="1">'TỔNG HỢP '!$B$3:$W$3</definedName>
  </definedNames>
  <calcPr calcId="144525"/>
</workbook>
</file>

<file path=xl/calcChain.xml><?xml version="1.0" encoding="utf-8"?>
<calcChain xmlns="http://schemas.openxmlformats.org/spreadsheetml/2006/main">
  <c r="X18" i="4" l="1"/>
  <c r="X23" i="7"/>
  <c r="X8" i="8"/>
  <c r="X34" i="5"/>
  <c r="X15" i="5"/>
  <c r="X28" i="5"/>
  <c r="X34" i="3"/>
  <c r="X19" i="1"/>
  <c r="X52" i="1"/>
  <c r="X119" i="1"/>
  <c r="X151" i="1"/>
  <c r="Q9" i="10"/>
  <c r="Q5" i="10"/>
  <c r="Q6" i="10"/>
  <c r="Q7" i="10"/>
  <c r="Q8" i="10"/>
  <c r="Q10" i="10"/>
  <c r="Q4" i="10"/>
  <c r="V270" i="2"/>
  <c r="M270" i="2"/>
  <c r="R270" i="2" s="1"/>
  <c r="W269" i="2"/>
  <c r="V269" i="2"/>
  <c r="M269" i="2"/>
  <c r="R269" i="2" s="1"/>
  <c r="W268" i="2"/>
  <c r="V268" i="2"/>
  <c r="M268" i="2"/>
  <c r="Q268" i="2" s="1"/>
  <c r="W267" i="2"/>
  <c r="V267" i="2"/>
  <c r="M267" i="2"/>
  <c r="R267" i="2" s="1"/>
  <c r="W266" i="2"/>
  <c r="V266" i="2"/>
  <c r="M266" i="2"/>
  <c r="Q266" i="2" s="1"/>
  <c r="W265" i="2"/>
  <c r="V265" i="2"/>
  <c r="M265" i="2"/>
  <c r="W264" i="2"/>
  <c r="V264" i="2"/>
  <c r="M264" i="2"/>
  <c r="W263" i="2"/>
  <c r="V263" i="2"/>
  <c r="M263" i="2"/>
  <c r="W262" i="2"/>
  <c r="V262" i="2"/>
  <c r="M262" i="2"/>
  <c r="R262" i="2" s="1"/>
  <c r="W261" i="2"/>
  <c r="V261" i="2"/>
  <c r="M261" i="2"/>
  <c r="Q261" i="2" s="1"/>
  <c r="W260" i="2"/>
  <c r="V260" i="2"/>
  <c r="M260" i="2"/>
  <c r="Q260" i="2" s="1"/>
  <c r="W258" i="2"/>
  <c r="V258" i="2"/>
  <c r="M258" i="2"/>
  <c r="R258" i="2" s="1"/>
  <c r="W257" i="2"/>
  <c r="V257" i="2"/>
  <c r="M257" i="2"/>
  <c r="Q257" i="2" s="1"/>
  <c r="W255" i="2"/>
  <c r="V255" i="2"/>
  <c r="M255" i="2"/>
  <c r="R255" i="2" s="1"/>
  <c r="W254" i="2"/>
  <c r="V254" i="2"/>
  <c r="M254" i="2"/>
  <c r="W252" i="2"/>
  <c r="V252" i="2"/>
  <c r="M252" i="2"/>
  <c r="W251" i="2"/>
  <c r="V251" i="2"/>
  <c r="M251" i="2"/>
  <c r="R251" i="2" s="1"/>
  <c r="W250" i="2"/>
  <c r="V250" i="2"/>
  <c r="M250" i="2"/>
  <c r="Q250" i="2" s="1"/>
  <c r="W249" i="2"/>
  <c r="V249" i="2"/>
  <c r="M249" i="2"/>
  <c r="Q249" i="2" s="1"/>
  <c r="W247" i="2"/>
  <c r="V247" i="2"/>
  <c r="M247" i="2"/>
  <c r="R247" i="2" s="1"/>
  <c r="W246" i="2"/>
  <c r="V246" i="2"/>
  <c r="M246" i="2"/>
  <c r="Q246" i="2" s="1"/>
  <c r="W244" i="2"/>
  <c r="V244" i="2"/>
  <c r="M244" i="2"/>
  <c r="Q244" i="2" s="1"/>
  <c r="W242" i="2"/>
  <c r="V242" i="2"/>
  <c r="M242" i="2"/>
  <c r="W241" i="2"/>
  <c r="V241" i="2"/>
  <c r="M241" i="2"/>
  <c r="W240" i="2"/>
  <c r="V240" i="2"/>
  <c r="M240" i="2"/>
  <c r="R240" i="2" s="1"/>
  <c r="W237" i="2"/>
  <c r="V237" i="2"/>
  <c r="M237" i="2"/>
  <c r="R237" i="2" s="1"/>
  <c r="W236" i="2"/>
  <c r="V236" i="2"/>
  <c r="M236" i="2"/>
  <c r="Q236" i="2" s="1"/>
  <c r="W235" i="2"/>
  <c r="V235" i="2"/>
  <c r="M235" i="2"/>
  <c r="R235" i="2" s="1"/>
  <c r="W234" i="2"/>
  <c r="V234" i="2"/>
  <c r="M234" i="2"/>
  <c r="Q234" i="2" s="1"/>
  <c r="W232" i="2"/>
  <c r="V232" i="2"/>
  <c r="M232" i="2"/>
  <c r="W230" i="2"/>
  <c r="V230" i="2"/>
  <c r="M230" i="2"/>
  <c r="W229" i="2"/>
  <c r="V229" i="2"/>
  <c r="M229" i="2"/>
  <c r="W228" i="2"/>
  <c r="V228" i="2"/>
  <c r="M228" i="2"/>
  <c r="R228" i="2" s="1"/>
  <c r="W227" i="2"/>
  <c r="V227" i="2"/>
  <c r="M227" i="2"/>
  <c r="R227" i="2" s="1"/>
  <c r="W226" i="2"/>
  <c r="V226" i="2"/>
  <c r="M226" i="2"/>
  <c r="Q226" i="2" s="1"/>
  <c r="W225" i="2"/>
  <c r="V225" i="2"/>
  <c r="M225" i="2"/>
  <c r="R225" i="2" s="1"/>
  <c r="W222" i="2"/>
  <c r="V222" i="2"/>
  <c r="M222" i="2"/>
  <c r="Q222" i="2" s="1"/>
  <c r="W221" i="2"/>
  <c r="V221" i="2"/>
  <c r="M221" i="2"/>
  <c r="Q221" i="2" s="1"/>
  <c r="W220" i="2"/>
  <c r="V220" i="2"/>
  <c r="M220" i="2"/>
  <c r="W219" i="2"/>
  <c r="V219" i="2"/>
  <c r="M219" i="2"/>
  <c r="W217" i="2"/>
  <c r="V217" i="2"/>
  <c r="M217" i="2"/>
  <c r="R217" i="2" s="1"/>
  <c r="W215" i="2"/>
  <c r="V215" i="2"/>
  <c r="M215" i="2"/>
  <c r="Q215" i="2" s="1"/>
  <c r="W213" i="2"/>
  <c r="V213" i="2"/>
  <c r="M213" i="2"/>
  <c r="Q213" i="2" s="1"/>
  <c r="W212" i="2"/>
  <c r="V212" i="2"/>
  <c r="M212" i="2"/>
  <c r="R212" i="2" s="1"/>
  <c r="W207" i="2"/>
  <c r="V207" i="2"/>
  <c r="M207" i="2"/>
  <c r="Q207" i="2" s="1"/>
  <c r="W205" i="2"/>
  <c r="V205" i="2"/>
  <c r="M205" i="2"/>
  <c r="R205" i="2" s="1"/>
  <c r="W204" i="2"/>
  <c r="V204" i="2"/>
  <c r="M204" i="2"/>
  <c r="W203" i="2"/>
  <c r="V203" i="2"/>
  <c r="M203" i="2"/>
  <c r="W200" i="2"/>
  <c r="V200" i="2"/>
  <c r="M200" i="2"/>
  <c r="R200" i="2" s="1"/>
  <c r="W199" i="2"/>
  <c r="V199" i="2"/>
  <c r="M199" i="2"/>
  <c r="W198" i="2"/>
  <c r="V198" i="2"/>
  <c r="M198" i="2"/>
  <c r="W197" i="2"/>
  <c r="V197" i="2"/>
  <c r="M197" i="2"/>
  <c r="W196" i="2"/>
  <c r="V196" i="2"/>
  <c r="M196" i="2"/>
  <c r="W195" i="2"/>
  <c r="V195" i="2"/>
  <c r="M195" i="2"/>
  <c r="Q195" i="2" s="1"/>
  <c r="W190" i="2"/>
  <c r="V190" i="2"/>
  <c r="M190" i="2"/>
  <c r="W188" i="2"/>
  <c r="V188" i="2"/>
  <c r="M188" i="2"/>
  <c r="W187" i="2"/>
  <c r="V187" i="2"/>
  <c r="M187" i="2"/>
  <c r="R187" i="2" s="1"/>
  <c r="W185" i="2"/>
  <c r="V185" i="2"/>
  <c r="M185" i="2"/>
  <c r="Q185" i="2" s="1"/>
  <c r="W184" i="2"/>
  <c r="V184" i="2"/>
  <c r="M184" i="2"/>
  <c r="Q184" i="2" s="1"/>
  <c r="W183" i="2"/>
  <c r="V183" i="2"/>
  <c r="M183" i="2"/>
  <c r="R183" i="2" s="1"/>
  <c r="W179" i="2"/>
  <c r="V179" i="2"/>
  <c r="M179" i="2"/>
  <c r="Q179" i="2" s="1"/>
  <c r="W178" i="2"/>
  <c r="V178" i="2"/>
  <c r="M178" i="2"/>
  <c r="Q178" i="2" s="1"/>
  <c r="W177" i="2"/>
  <c r="V177" i="2"/>
  <c r="M177" i="2"/>
  <c r="W175" i="2"/>
  <c r="V175" i="2"/>
  <c r="M175" i="2"/>
  <c r="W173" i="2"/>
  <c r="V173" i="2"/>
  <c r="M173" i="2"/>
  <c r="R173" i="2" s="1"/>
  <c r="W172" i="2"/>
  <c r="V172" i="2"/>
  <c r="M172" i="2"/>
  <c r="R172" i="2" s="1"/>
  <c r="W73" i="2"/>
  <c r="V73" i="2"/>
  <c r="M73" i="2"/>
  <c r="Q73" i="2" s="1"/>
  <c r="W169" i="2"/>
  <c r="V169" i="2"/>
  <c r="M169" i="2"/>
  <c r="R169" i="2" s="1"/>
  <c r="W168" i="2"/>
  <c r="V168" i="2"/>
  <c r="M168" i="2"/>
  <c r="Q168" i="2" s="1"/>
  <c r="W167" i="2"/>
  <c r="V167" i="2"/>
  <c r="M167" i="2"/>
  <c r="W165" i="2"/>
  <c r="V165" i="2"/>
  <c r="M165" i="2"/>
  <c r="W162" i="2"/>
  <c r="V162" i="2"/>
  <c r="M162" i="2"/>
  <c r="W161" i="2"/>
  <c r="V161" i="2"/>
  <c r="M161" i="2"/>
  <c r="R161" i="2" s="1"/>
  <c r="W158" i="2"/>
  <c r="V158" i="2"/>
  <c r="M158" i="2"/>
  <c r="Q158" i="2" s="1"/>
  <c r="W156" i="2"/>
  <c r="V156" i="2"/>
  <c r="M156" i="2"/>
  <c r="Q156" i="2" s="1"/>
  <c r="W155" i="2"/>
  <c r="V155" i="2"/>
  <c r="M155" i="2"/>
  <c r="R155" i="2" s="1"/>
  <c r="W147" i="2"/>
  <c r="V147" i="2"/>
  <c r="M147" i="2"/>
  <c r="Q147" i="2" s="1"/>
  <c r="W146" i="2"/>
  <c r="V146" i="2"/>
  <c r="M146" i="2"/>
  <c r="R146" i="2" s="1"/>
  <c r="W144" i="2"/>
  <c r="V144" i="2"/>
  <c r="M144" i="2"/>
  <c r="W142" i="2"/>
  <c r="V142" i="2"/>
  <c r="M142" i="2"/>
  <c r="W140" i="2"/>
  <c r="V140" i="2"/>
  <c r="M140" i="2"/>
  <c r="R140" i="2" s="1"/>
  <c r="W138" i="2"/>
  <c r="V138" i="2"/>
  <c r="M138" i="2"/>
  <c r="Q138" i="2" s="1"/>
  <c r="W137" i="2"/>
  <c r="V137" i="2"/>
  <c r="M137" i="2"/>
  <c r="Q137" i="2" s="1"/>
  <c r="W133" i="2"/>
  <c r="V133" i="2"/>
  <c r="M133" i="2"/>
  <c r="R133" i="2" s="1"/>
  <c r="W132" i="2"/>
  <c r="V132" i="2"/>
  <c r="M132" i="2"/>
  <c r="Q132" i="2" s="1"/>
  <c r="W131" i="2"/>
  <c r="V131" i="2"/>
  <c r="M131" i="2"/>
  <c r="Q131" i="2" s="1"/>
  <c r="W128" i="2"/>
  <c r="V128" i="2"/>
  <c r="M128" i="2"/>
  <c r="W125" i="2"/>
  <c r="V125" i="2"/>
  <c r="M125" i="2"/>
  <c r="W123" i="2"/>
  <c r="V123" i="2"/>
  <c r="M123" i="2"/>
  <c r="R123" i="2" s="1"/>
  <c r="W122" i="2"/>
  <c r="V122" i="2"/>
  <c r="M122" i="2"/>
  <c r="R122" i="2" s="1"/>
  <c r="W121" i="2"/>
  <c r="V121" i="2"/>
  <c r="M121" i="2"/>
  <c r="Q121" i="2" s="1"/>
  <c r="W116" i="2"/>
  <c r="V116" i="2"/>
  <c r="M116" i="2"/>
  <c r="R116" i="2" s="1"/>
  <c r="W117" i="2"/>
  <c r="V117" i="2"/>
  <c r="M117" i="2"/>
  <c r="Q117" i="2" s="1"/>
  <c r="W107" i="2"/>
  <c r="V107" i="2"/>
  <c r="M107" i="2"/>
  <c r="W111" i="2"/>
  <c r="V111" i="2"/>
  <c r="M111" i="2"/>
  <c r="W71" i="2"/>
  <c r="V71" i="2"/>
  <c r="M71" i="2"/>
  <c r="W106" i="2"/>
  <c r="V106" i="2"/>
  <c r="M106" i="2"/>
  <c r="R106" i="2" s="1"/>
  <c r="W101" i="2"/>
  <c r="V101" i="2"/>
  <c r="M101" i="2"/>
  <c r="R101" i="2" s="1"/>
  <c r="W100" i="2"/>
  <c r="V100" i="2"/>
  <c r="M100" i="2"/>
  <c r="Q100" i="2" s="1"/>
  <c r="W98" i="2"/>
  <c r="V98" i="2"/>
  <c r="M98" i="2"/>
  <c r="R98" i="2" s="1"/>
  <c r="W94" i="2"/>
  <c r="V94" i="2"/>
  <c r="M94" i="2"/>
  <c r="Q94" i="2" s="1"/>
  <c r="W91" i="2"/>
  <c r="V91" i="2"/>
  <c r="M91" i="2"/>
  <c r="Q91" i="2" s="1"/>
  <c r="W89" i="2"/>
  <c r="V89" i="2"/>
  <c r="M89" i="2"/>
  <c r="W85" i="2"/>
  <c r="V85" i="2"/>
  <c r="M85" i="2"/>
  <c r="W83" i="2"/>
  <c r="V83" i="2"/>
  <c r="M83" i="2"/>
  <c r="R83" i="2" s="1"/>
  <c r="W82" i="2"/>
  <c r="V82" i="2"/>
  <c r="M82" i="2"/>
  <c r="Q82" i="2" s="1"/>
  <c r="W79" i="2"/>
  <c r="V79" i="2"/>
  <c r="M79" i="2"/>
  <c r="Q79" i="2" s="1"/>
  <c r="W77" i="2"/>
  <c r="V77" i="2"/>
  <c r="M77" i="2"/>
  <c r="R77" i="2" s="1"/>
  <c r="W74" i="2"/>
  <c r="V74" i="2"/>
  <c r="M74" i="2"/>
  <c r="Q74" i="2" s="1"/>
  <c r="W49" i="2"/>
  <c r="V49" i="2"/>
  <c r="M49" i="2"/>
  <c r="R49" i="2" s="1"/>
  <c r="W70" i="2"/>
  <c r="V70" i="2"/>
  <c r="M70" i="2"/>
  <c r="W66" i="2"/>
  <c r="V66" i="2"/>
  <c r="M66" i="2"/>
  <c r="W62" i="2"/>
  <c r="V62" i="2"/>
  <c r="M62" i="2"/>
  <c r="R62" i="2" s="1"/>
  <c r="W59" i="2"/>
  <c r="V59" i="2"/>
  <c r="M59" i="2"/>
  <c r="W58" i="2"/>
  <c r="V58" i="2"/>
  <c r="M58" i="2"/>
  <c r="W54" i="2"/>
  <c r="V54" i="2"/>
  <c r="M54" i="2"/>
  <c r="W51" i="2"/>
  <c r="V51" i="2"/>
  <c r="M51" i="2"/>
  <c r="W40" i="2"/>
  <c r="V40" i="2"/>
  <c r="M40" i="2"/>
  <c r="Q40" i="2" s="1"/>
  <c r="W44" i="2"/>
  <c r="V44" i="2"/>
  <c r="M44" i="2"/>
  <c r="W120" i="2"/>
  <c r="V120" i="2"/>
  <c r="M120" i="2"/>
  <c r="Q120" i="2" s="1"/>
  <c r="I120" i="2"/>
  <c r="R120" i="2" s="1"/>
  <c r="W39" i="2"/>
  <c r="V39" i="2"/>
  <c r="M39" i="2"/>
  <c r="Q39" i="2" s="1"/>
  <c r="W35" i="2"/>
  <c r="V35" i="2"/>
  <c r="M35" i="2"/>
  <c r="Q35" i="2" s="1"/>
  <c r="W28" i="2"/>
  <c r="V28" i="2"/>
  <c r="M28" i="2"/>
  <c r="R28" i="2" s="1"/>
  <c r="W15" i="2"/>
  <c r="V15" i="2"/>
  <c r="M15" i="2"/>
  <c r="Q15" i="2" s="1"/>
  <c r="W13" i="2"/>
  <c r="V13" i="2"/>
  <c r="M13" i="2"/>
  <c r="R13" i="2" s="1"/>
  <c r="W4" i="2"/>
  <c r="V4" i="2"/>
  <c r="M4" i="2"/>
  <c r="V253" i="2"/>
  <c r="U253" i="2"/>
  <c r="T253" i="2"/>
  <c r="S253" i="2"/>
  <c r="I253" i="2"/>
  <c r="R253" i="2" s="1"/>
  <c r="V243" i="2"/>
  <c r="U243" i="2"/>
  <c r="T243" i="2"/>
  <c r="S243" i="2"/>
  <c r="I243" i="2"/>
  <c r="Q243" i="2" s="1"/>
  <c r="V210" i="2"/>
  <c r="U210" i="2"/>
  <c r="T210" i="2"/>
  <c r="S210" i="2"/>
  <c r="I210" i="2"/>
  <c r="V239" i="2"/>
  <c r="U239" i="2"/>
  <c r="T239" i="2"/>
  <c r="S239" i="2"/>
  <c r="I239" i="2"/>
  <c r="Q239" i="2" s="1"/>
  <c r="V182" i="2"/>
  <c r="U182" i="2"/>
  <c r="T182" i="2"/>
  <c r="S182" i="2"/>
  <c r="I182" i="2"/>
  <c r="Q182" i="2" s="1"/>
  <c r="V231" i="2"/>
  <c r="U231" i="2"/>
  <c r="T231" i="2"/>
  <c r="S231" i="2"/>
  <c r="I231" i="2"/>
  <c r="V214" i="2"/>
  <c r="U214" i="2"/>
  <c r="T214" i="2"/>
  <c r="S214" i="2"/>
  <c r="I214" i="2"/>
  <c r="V153" i="2"/>
  <c r="U153" i="2"/>
  <c r="T153" i="2"/>
  <c r="S153" i="2"/>
  <c r="I153" i="2"/>
  <c r="V127" i="2"/>
  <c r="U127" i="2"/>
  <c r="T127" i="2"/>
  <c r="S127" i="2"/>
  <c r="I127" i="2"/>
  <c r="V143" i="2"/>
  <c r="U143" i="2"/>
  <c r="T143" i="2"/>
  <c r="S143" i="2"/>
  <c r="I143" i="2"/>
  <c r="R143" i="2" s="1"/>
  <c r="V245" i="2"/>
  <c r="U245" i="2"/>
  <c r="T245" i="2"/>
  <c r="S245" i="2"/>
  <c r="I245" i="2"/>
  <c r="V216" i="2"/>
  <c r="U216" i="2"/>
  <c r="T216" i="2"/>
  <c r="S216" i="2"/>
  <c r="I216" i="2"/>
  <c r="Q216" i="2" s="1"/>
  <c r="V248" i="2"/>
  <c r="U248" i="2"/>
  <c r="T248" i="2"/>
  <c r="S248" i="2"/>
  <c r="I248" i="2"/>
  <c r="Q248" i="2" s="1"/>
  <c r="V238" i="2"/>
  <c r="U238" i="2"/>
  <c r="T238" i="2"/>
  <c r="S238" i="2"/>
  <c r="I238" i="2"/>
  <c r="V114" i="2"/>
  <c r="U114" i="2"/>
  <c r="T114" i="2"/>
  <c r="S114" i="2"/>
  <c r="I114" i="2"/>
  <c r="R114" i="2" s="1"/>
  <c r="V150" i="2"/>
  <c r="U150" i="2"/>
  <c r="T150" i="2"/>
  <c r="S150" i="2"/>
  <c r="I150" i="2"/>
  <c r="V174" i="2"/>
  <c r="U174" i="2"/>
  <c r="T174" i="2"/>
  <c r="S174" i="2"/>
  <c r="I174" i="2"/>
  <c r="Q174" i="2" s="1"/>
  <c r="V99" i="2"/>
  <c r="U99" i="2"/>
  <c r="T99" i="2"/>
  <c r="S99" i="2"/>
  <c r="I99" i="2"/>
  <c r="W259" i="2"/>
  <c r="V259" i="2"/>
  <c r="U259" i="2"/>
  <c r="T259" i="2"/>
  <c r="S259" i="2"/>
  <c r="I259" i="2"/>
  <c r="V211" i="2"/>
  <c r="U211" i="2"/>
  <c r="T211" i="2"/>
  <c r="S211" i="2"/>
  <c r="I211" i="2"/>
  <c r="V124" i="2"/>
  <c r="U124" i="2"/>
  <c r="T124" i="2"/>
  <c r="S124" i="2"/>
  <c r="I124" i="2"/>
  <c r="Q124" i="2" s="1"/>
  <c r="V206" i="2"/>
  <c r="U206" i="2"/>
  <c r="T206" i="2"/>
  <c r="S206" i="2"/>
  <c r="I206" i="2"/>
  <c r="Q206" i="2" s="1"/>
  <c r="V256" i="2"/>
  <c r="U256" i="2"/>
  <c r="T256" i="2"/>
  <c r="S256" i="2"/>
  <c r="I256" i="2"/>
  <c r="V193" i="2"/>
  <c r="U193" i="2"/>
  <c r="T193" i="2"/>
  <c r="S193" i="2"/>
  <c r="I193" i="2"/>
  <c r="R193" i="2" s="1"/>
  <c r="V164" i="2"/>
  <c r="U164" i="2"/>
  <c r="T164" i="2"/>
  <c r="S164" i="2"/>
  <c r="I164" i="2"/>
  <c r="W208" i="2"/>
  <c r="V208" i="2"/>
  <c r="U208" i="2"/>
  <c r="T208" i="2"/>
  <c r="S208" i="2"/>
  <c r="M208" i="2"/>
  <c r="Q208" i="2" s="1"/>
  <c r="I208" i="2"/>
  <c r="R208" i="2" s="1"/>
  <c r="V209" i="2"/>
  <c r="U209" i="2"/>
  <c r="T209" i="2"/>
  <c r="S209" i="2"/>
  <c r="I209" i="2"/>
  <c r="Q209" i="2" s="1"/>
  <c r="V176" i="2"/>
  <c r="U176" i="2"/>
  <c r="T176" i="2"/>
  <c r="S176" i="2"/>
  <c r="I176" i="2"/>
  <c r="Q176" i="2" s="1"/>
  <c r="V135" i="2"/>
  <c r="U135" i="2"/>
  <c r="T135" i="2"/>
  <c r="S135" i="2"/>
  <c r="I135" i="2"/>
  <c r="V194" i="2"/>
  <c r="U194" i="2"/>
  <c r="T194" i="2"/>
  <c r="S194" i="2"/>
  <c r="I194" i="2"/>
  <c r="R194" i="2" s="1"/>
  <c r="V141" i="2"/>
  <c r="U141" i="2"/>
  <c r="T141" i="2"/>
  <c r="S141" i="2"/>
  <c r="I141" i="2"/>
  <c r="V224" i="2"/>
  <c r="U224" i="2"/>
  <c r="T224" i="2"/>
  <c r="S224" i="2"/>
  <c r="I224" i="2"/>
  <c r="R224" i="2" s="1"/>
  <c r="V201" i="2"/>
  <c r="U201" i="2"/>
  <c r="T201" i="2"/>
  <c r="S201" i="2"/>
  <c r="I201" i="2"/>
  <c r="Q201" i="2" s="1"/>
  <c r="V192" i="2"/>
  <c r="U192" i="2"/>
  <c r="T192" i="2"/>
  <c r="S192" i="2"/>
  <c r="I192" i="2"/>
  <c r="V191" i="2"/>
  <c r="U191" i="2"/>
  <c r="T191" i="2"/>
  <c r="S191" i="2"/>
  <c r="I191" i="2"/>
  <c r="Q191" i="2" s="1"/>
  <c r="V134" i="2"/>
  <c r="U134" i="2"/>
  <c r="T134" i="2"/>
  <c r="S134" i="2"/>
  <c r="I134" i="2"/>
  <c r="Q134" i="2" s="1"/>
  <c r="V126" i="2"/>
  <c r="U126" i="2"/>
  <c r="T126" i="2"/>
  <c r="S126" i="2"/>
  <c r="I126" i="2"/>
  <c r="V148" i="2"/>
  <c r="U148" i="2"/>
  <c r="T148" i="2"/>
  <c r="S148" i="2"/>
  <c r="I148" i="2"/>
  <c r="V189" i="2"/>
  <c r="U189" i="2"/>
  <c r="T189" i="2"/>
  <c r="S189" i="2"/>
  <c r="I189" i="2"/>
  <c r="V145" i="2"/>
  <c r="U145" i="2"/>
  <c r="T145" i="2"/>
  <c r="S145" i="2"/>
  <c r="I145" i="2"/>
  <c r="R145" i="2" s="1"/>
  <c r="V180" i="2"/>
  <c r="U180" i="2"/>
  <c r="T180" i="2"/>
  <c r="S180" i="2"/>
  <c r="I180" i="2"/>
  <c r="V151" i="2"/>
  <c r="U151" i="2"/>
  <c r="T151" i="2"/>
  <c r="S151" i="2"/>
  <c r="I151" i="2"/>
  <c r="V218" i="2"/>
  <c r="U218" i="2"/>
  <c r="T218" i="2"/>
  <c r="S218" i="2"/>
  <c r="I218" i="2"/>
  <c r="Q218" i="2" s="1"/>
  <c r="V92" i="2"/>
  <c r="U92" i="2"/>
  <c r="T92" i="2"/>
  <c r="S92" i="2"/>
  <c r="I92" i="2"/>
  <c r="R92" i="2" s="1"/>
  <c r="V166" i="2"/>
  <c r="U166" i="2"/>
  <c r="T166" i="2"/>
  <c r="S166" i="2"/>
  <c r="I166" i="2"/>
  <c r="V233" i="2"/>
  <c r="U233" i="2"/>
  <c r="T233" i="2"/>
  <c r="S233" i="2"/>
  <c r="I233" i="2"/>
  <c r="Q233" i="2" s="1"/>
  <c r="V104" i="2"/>
  <c r="U104" i="2"/>
  <c r="T104" i="2"/>
  <c r="S104" i="2"/>
  <c r="I104" i="2"/>
  <c r="Q104" i="2" s="1"/>
  <c r="V110" i="2"/>
  <c r="U110" i="2"/>
  <c r="T110" i="2"/>
  <c r="S110" i="2"/>
  <c r="I110" i="2"/>
  <c r="R110" i="2" s="1"/>
  <c r="V160" i="2"/>
  <c r="U160" i="2"/>
  <c r="T160" i="2"/>
  <c r="S160" i="2"/>
  <c r="I160" i="2"/>
  <c r="V181" i="2"/>
  <c r="U181" i="2"/>
  <c r="T181" i="2"/>
  <c r="S181" i="2"/>
  <c r="I181" i="2"/>
  <c r="Q181" i="2" s="1"/>
  <c r="V154" i="2"/>
  <c r="U154" i="2"/>
  <c r="T154" i="2"/>
  <c r="S154" i="2"/>
  <c r="I154" i="2"/>
  <c r="V93" i="2"/>
  <c r="U93" i="2"/>
  <c r="T93" i="2"/>
  <c r="S93" i="2"/>
  <c r="I93" i="2"/>
  <c r="R93" i="2" s="1"/>
  <c r="V223" i="2"/>
  <c r="U223" i="2"/>
  <c r="T223" i="2"/>
  <c r="S223" i="2"/>
  <c r="I223" i="2"/>
  <c r="V46" i="2"/>
  <c r="U46" i="2"/>
  <c r="T46" i="2"/>
  <c r="S46" i="2"/>
  <c r="I46" i="2"/>
  <c r="V69" i="2"/>
  <c r="U69" i="2"/>
  <c r="T69" i="2"/>
  <c r="S69" i="2"/>
  <c r="I69" i="2"/>
  <c r="Q69" i="2" s="1"/>
  <c r="W97" i="2"/>
  <c r="V97" i="2"/>
  <c r="U97" i="2"/>
  <c r="T97" i="2"/>
  <c r="S97" i="2"/>
  <c r="I97" i="2"/>
  <c r="Q97" i="2" s="1"/>
  <c r="V157" i="2"/>
  <c r="U157" i="2"/>
  <c r="T157" i="2"/>
  <c r="S157" i="2"/>
  <c r="I157" i="2"/>
  <c r="R157" i="2" s="1"/>
  <c r="V186" i="2"/>
  <c r="U186" i="2"/>
  <c r="T186" i="2"/>
  <c r="S186" i="2"/>
  <c r="I186" i="2"/>
  <c r="V171" i="2"/>
  <c r="U171" i="2"/>
  <c r="T171" i="2"/>
  <c r="S171" i="2"/>
  <c r="I171" i="2"/>
  <c r="Q171" i="2" s="1"/>
  <c r="V163" i="2"/>
  <c r="U163" i="2"/>
  <c r="T163" i="2"/>
  <c r="S163" i="2"/>
  <c r="I163" i="2"/>
  <c r="R163" i="2" s="1"/>
  <c r="V129" i="2"/>
  <c r="U129" i="2"/>
  <c r="T129" i="2"/>
  <c r="S129" i="2"/>
  <c r="I129" i="2"/>
  <c r="R129" i="2" s="1"/>
  <c r="V149" i="2"/>
  <c r="U149" i="2"/>
  <c r="T149" i="2"/>
  <c r="S149" i="2"/>
  <c r="I149" i="2"/>
  <c r="V113" i="2"/>
  <c r="U113" i="2"/>
  <c r="T113" i="2"/>
  <c r="S113" i="2"/>
  <c r="I113" i="2"/>
  <c r="Q113" i="2" s="1"/>
  <c r="V159" i="2"/>
  <c r="U159" i="2"/>
  <c r="T159" i="2"/>
  <c r="S159" i="2"/>
  <c r="I159" i="2"/>
  <c r="Q159" i="2" s="1"/>
  <c r="V87" i="2"/>
  <c r="U87" i="2"/>
  <c r="T87" i="2"/>
  <c r="S87" i="2"/>
  <c r="I87" i="2"/>
  <c r="R87" i="2" s="1"/>
  <c r="V56" i="2"/>
  <c r="U56" i="2"/>
  <c r="T56" i="2"/>
  <c r="S56" i="2"/>
  <c r="I56" i="2"/>
  <c r="V103" i="2"/>
  <c r="U103" i="2"/>
  <c r="T103" i="2"/>
  <c r="S103" i="2"/>
  <c r="I103" i="2"/>
  <c r="Q103" i="2" s="1"/>
  <c r="V76" i="2"/>
  <c r="U76" i="2"/>
  <c r="T76" i="2"/>
  <c r="S76" i="2"/>
  <c r="I76" i="2"/>
  <c r="Q76" i="2" s="1"/>
  <c r="V48" i="2"/>
  <c r="U48" i="2"/>
  <c r="T48" i="2"/>
  <c r="S48" i="2"/>
  <c r="I48" i="2"/>
  <c r="R48" i="2" s="1"/>
  <c r="V53" i="2"/>
  <c r="U53" i="2"/>
  <c r="T53" i="2"/>
  <c r="S53" i="2"/>
  <c r="I53" i="2"/>
  <c r="V105" i="2"/>
  <c r="U105" i="2"/>
  <c r="T105" i="2"/>
  <c r="S105" i="2"/>
  <c r="I105" i="2"/>
  <c r="Q105" i="2" s="1"/>
  <c r="V34" i="2"/>
  <c r="U34" i="2"/>
  <c r="T34" i="2"/>
  <c r="S34" i="2"/>
  <c r="I34" i="2"/>
  <c r="R34" i="2" s="1"/>
  <c r="V47" i="2"/>
  <c r="U47" i="2"/>
  <c r="T47" i="2"/>
  <c r="S47" i="2"/>
  <c r="I47" i="2"/>
  <c r="R47" i="2" s="1"/>
  <c r="W41" i="2"/>
  <c r="V41" i="2"/>
  <c r="U41" i="2"/>
  <c r="T41" i="2"/>
  <c r="S41" i="2"/>
  <c r="I41" i="2"/>
  <c r="R41" i="2" s="1"/>
  <c r="V80" i="2"/>
  <c r="U80" i="2"/>
  <c r="T80" i="2"/>
  <c r="S80" i="2"/>
  <c r="I80" i="2"/>
  <c r="V115" i="2"/>
  <c r="U115" i="2"/>
  <c r="T115" i="2"/>
  <c r="S115" i="2"/>
  <c r="I115" i="2"/>
  <c r="Q115" i="2" s="1"/>
  <c r="V84" i="2"/>
  <c r="U84" i="2"/>
  <c r="T84" i="2"/>
  <c r="S84" i="2"/>
  <c r="I84" i="2"/>
  <c r="R84" i="2" s="1"/>
  <c r="V27" i="2"/>
  <c r="U27" i="2"/>
  <c r="T27" i="2"/>
  <c r="S27" i="2"/>
  <c r="I27" i="2"/>
  <c r="R27" i="2" s="1"/>
  <c r="V72" i="2"/>
  <c r="U72" i="2"/>
  <c r="T72" i="2"/>
  <c r="S72" i="2"/>
  <c r="I72" i="2"/>
  <c r="V118" i="2"/>
  <c r="U118" i="2"/>
  <c r="T118" i="2"/>
  <c r="S118" i="2"/>
  <c r="I118" i="2"/>
  <c r="Q118" i="2" s="1"/>
  <c r="V43" i="2"/>
  <c r="U43" i="2"/>
  <c r="T43" i="2"/>
  <c r="S43" i="2"/>
  <c r="I43" i="2"/>
  <c r="V52" i="2"/>
  <c r="U52" i="2"/>
  <c r="T52" i="2"/>
  <c r="S52" i="2"/>
  <c r="I52" i="2"/>
  <c r="R52" i="2" s="1"/>
  <c r="V102" i="2"/>
  <c r="U102" i="2"/>
  <c r="T102" i="2"/>
  <c r="S102" i="2"/>
  <c r="I102" i="2"/>
  <c r="W170" i="2"/>
  <c r="V170" i="2"/>
  <c r="U170" i="2"/>
  <c r="T170" i="2"/>
  <c r="S170" i="2"/>
  <c r="I170" i="2"/>
  <c r="V108" i="2"/>
  <c r="U108" i="2"/>
  <c r="T108" i="2"/>
  <c r="S108" i="2"/>
  <c r="I108" i="2"/>
  <c r="Q108" i="2" s="1"/>
  <c r="W202" i="2"/>
  <c r="V202" i="2"/>
  <c r="U202" i="2"/>
  <c r="T202" i="2"/>
  <c r="S202" i="2"/>
  <c r="M202" i="2"/>
  <c r="Q202" i="2" s="1"/>
  <c r="I202" i="2"/>
  <c r="R202" i="2" s="1"/>
  <c r="V64" i="2"/>
  <c r="U64" i="2"/>
  <c r="T64" i="2"/>
  <c r="S64" i="2"/>
  <c r="I64" i="2"/>
  <c r="Q64" i="2" s="1"/>
  <c r="V36" i="2"/>
  <c r="U36" i="2"/>
  <c r="T36" i="2"/>
  <c r="S36" i="2"/>
  <c r="I36" i="2"/>
  <c r="Q36" i="2" s="1"/>
  <c r="V31" i="2"/>
  <c r="U31" i="2"/>
  <c r="T31" i="2"/>
  <c r="S31" i="2"/>
  <c r="I31" i="2"/>
  <c r="R31" i="2" s="1"/>
  <c r="V139" i="2"/>
  <c r="U139" i="2"/>
  <c r="T139" i="2"/>
  <c r="S139" i="2"/>
  <c r="I139" i="2"/>
  <c r="V96" i="2"/>
  <c r="U96" i="2"/>
  <c r="T96" i="2"/>
  <c r="S96" i="2"/>
  <c r="I96" i="2"/>
  <c r="Q96" i="2" s="1"/>
  <c r="V22" i="2"/>
  <c r="U22" i="2"/>
  <c r="T22" i="2"/>
  <c r="S22" i="2"/>
  <c r="I22" i="2"/>
  <c r="W86" i="2"/>
  <c r="V86" i="2"/>
  <c r="U86" i="2"/>
  <c r="T86" i="2"/>
  <c r="S86" i="2"/>
  <c r="M86" i="2"/>
  <c r="Q86" i="2" s="1"/>
  <c r="I86" i="2"/>
  <c r="R86" i="2" s="1"/>
  <c r="V90" i="2"/>
  <c r="U90" i="2"/>
  <c r="T90" i="2"/>
  <c r="S90" i="2"/>
  <c r="I90" i="2"/>
  <c r="V78" i="2"/>
  <c r="U78" i="2"/>
  <c r="T78" i="2"/>
  <c r="S78" i="2"/>
  <c r="I78" i="2"/>
  <c r="R78" i="2" s="1"/>
  <c r="W136" i="2"/>
  <c r="V136" i="2"/>
  <c r="U136" i="2"/>
  <c r="T136" i="2"/>
  <c r="S136" i="2"/>
  <c r="M136" i="2"/>
  <c r="Q136" i="2" s="1"/>
  <c r="I136" i="2"/>
  <c r="R136" i="2" s="1"/>
  <c r="V65" i="2"/>
  <c r="U65" i="2"/>
  <c r="T65" i="2"/>
  <c r="S65" i="2"/>
  <c r="I65" i="2"/>
  <c r="R65" i="2" s="1"/>
  <c r="V25" i="2"/>
  <c r="U25" i="2"/>
  <c r="T25" i="2"/>
  <c r="S25" i="2"/>
  <c r="I25" i="2"/>
  <c r="V33" i="2"/>
  <c r="U33" i="2"/>
  <c r="T33" i="2"/>
  <c r="S33" i="2"/>
  <c r="I33" i="2"/>
  <c r="Q33" i="2" s="1"/>
  <c r="V112" i="2"/>
  <c r="U112" i="2"/>
  <c r="T112" i="2"/>
  <c r="S112" i="2"/>
  <c r="I112" i="2"/>
  <c r="Q112" i="2" s="1"/>
  <c r="V23" i="2"/>
  <c r="U23" i="2"/>
  <c r="T23" i="2"/>
  <c r="S23" i="2"/>
  <c r="I23" i="2"/>
  <c r="R23" i="2" s="1"/>
  <c r="V45" i="2"/>
  <c r="U45" i="2"/>
  <c r="T45" i="2"/>
  <c r="S45" i="2"/>
  <c r="I45" i="2"/>
  <c r="V21" i="2"/>
  <c r="U21" i="2"/>
  <c r="T21" i="2"/>
  <c r="S21" i="2"/>
  <c r="I21" i="2"/>
  <c r="Q21" i="2" s="1"/>
  <c r="V38" i="2"/>
  <c r="U38" i="2"/>
  <c r="T38" i="2"/>
  <c r="S38" i="2"/>
  <c r="I38" i="2"/>
  <c r="Q38" i="2" s="1"/>
  <c r="V20" i="2"/>
  <c r="U20" i="2"/>
  <c r="T20" i="2"/>
  <c r="S20" i="2"/>
  <c r="I20" i="2"/>
  <c r="V75" i="2"/>
  <c r="U75" i="2"/>
  <c r="T75" i="2"/>
  <c r="S75" i="2"/>
  <c r="I75" i="2"/>
  <c r="V81" i="2"/>
  <c r="U81" i="2"/>
  <c r="T81" i="2"/>
  <c r="S81" i="2"/>
  <c r="I81" i="2"/>
  <c r="Q81" i="2" s="1"/>
  <c r="V32" i="2"/>
  <c r="U32" i="2"/>
  <c r="T32" i="2"/>
  <c r="S32" i="2"/>
  <c r="I32" i="2"/>
  <c r="Q32" i="2" s="1"/>
  <c r="V95" i="2"/>
  <c r="U95" i="2"/>
  <c r="T95" i="2"/>
  <c r="S95" i="2"/>
  <c r="I95" i="2"/>
  <c r="R95" i="2" s="1"/>
  <c r="V61" i="2"/>
  <c r="U61" i="2"/>
  <c r="T61" i="2"/>
  <c r="S61" i="2"/>
  <c r="I61" i="2"/>
  <c r="V10" i="2"/>
  <c r="U10" i="2"/>
  <c r="T10" i="2"/>
  <c r="S10" i="2"/>
  <c r="I10" i="2"/>
  <c r="Q10" i="2" s="1"/>
  <c r="V60" i="2"/>
  <c r="U60" i="2"/>
  <c r="T60" i="2"/>
  <c r="S60" i="2"/>
  <c r="I60" i="2"/>
  <c r="Q60" i="2" s="1"/>
  <c r="V130" i="2"/>
  <c r="U130" i="2"/>
  <c r="T130" i="2"/>
  <c r="S130" i="2"/>
  <c r="I130" i="2"/>
  <c r="R130" i="2" s="1"/>
  <c r="V57" i="2"/>
  <c r="U57" i="2"/>
  <c r="T57" i="2"/>
  <c r="S57" i="2"/>
  <c r="I57" i="2"/>
  <c r="V119" i="2"/>
  <c r="U119" i="2"/>
  <c r="T119" i="2"/>
  <c r="S119" i="2"/>
  <c r="I119" i="2"/>
  <c r="Q119" i="2" s="1"/>
  <c r="V50" i="2"/>
  <c r="U50" i="2"/>
  <c r="T50" i="2"/>
  <c r="S50" i="2"/>
  <c r="I50" i="2"/>
  <c r="Q50" i="2" s="1"/>
  <c r="V63" i="2"/>
  <c r="U63" i="2"/>
  <c r="T63" i="2"/>
  <c r="S63" i="2"/>
  <c r="I63" i="2"/>
  <c r="R63" i="2" s="1"/>
  <c r="V8" i="2"/>
  <c r="U8" i="2"/>
  <c r="T8" i="2"/>
  <c r="S8" i="2"/>
  <c r="I8" i="2"/>
  <c r="V109" i="2"/>
  <c r="U109" i="2"/>
  <c r="T109" i="2"/>
  <c r="S109" i="2"/>
  <c r="I109" i="2"/>
  <c r="Q109" i="2" s="1"/>
  <c r="V88" i="2"/>
  <c r="U88" i="2"/>
  <c r="T88" i="2"/>
  <c r="S88" i="2"/>
  <c r="I88" i="2"/>
  <c r="Q88" i="2" s="1"/>
  <c r="V30" i="2"/>
  <c r="U30" i="2"/>
  <c r="T30" i="2"/>
  <c r="S30" i="2"/>
  <c r="I30" i="2"/>
  <c r="V55" i="2"/>
  <c r="U55" i="2"/>
  <c r="T55" i="2"/>
  <c r="S55" i="2"/>
  <c r="I55" i="2"/>
  <c r="V68" i="2"/>
  <c r="U68" i="2"/>
  <c r="T68" i="2"/>
  <c r="S68" i="2"/>
  <c r="I68" i="2"/>
  <c r="Q68" i="2" s="1"/>
  <c r="V19" i="2"/>
  <c r="U19" i="2"/>
  <c r="T19" i="2"/>
  <c r="S19" i="2"/>
  <c r="I19" i="2"/>
  <c r="Q19" i="2" s="1"/>
  <c r="V18" i="2"/>
  <c r="U18" i="2"/>
  <c r="T18" i="2"/>
  <c r="S18" i="2"/>
  <c r="I18" i="2"/>
  <c r="R18" i="2" s="1"/>
  <c r="W152" i="2"/>
  <c r="V152" i="2"/>
  <c r="U152" i="2"/>
  <c r="T152" i="2"/>
  <c r="S152" i="2"/>
  <c r="M152" i="2"/>
  <c r="Q152" i="2" s="1"/>
  <c r="I152" i="2"/>
  <c r="R152" i="2" s="1"/>
  <c r="V42" i="2"/>
  <c r="U42" i="2"/>
  <c r="T42" i="2"/>
  <c r="S42" i="2"/>
  <c r="I42" i="2"/>
  <c r="R42" i="2" s="1"/>
  <c r="V29" i="2"/>
  <c r="U29" i="2"/>
  <c r="T29" i="2"/>
  <c r="S29" i="2"/>
  <c r="I29" i="2"/>
  <c r="R29" i="2" s="1"/>
  <c r="V16" i="2"/>
  <c r="U16" i="2"/>
  <c r="T16" i="2"/>
  <c r="S16" i="2"/>
  <c r="I16" i="2"/>
  <c r="Q16" i="2" s="1"/>
  <c r="V14" i="2"/>
  <c r="U14" i="2"/>
  <c r="T14" i="2"/>
  <c r="S14" i="2"/>
  <c r="I14" i="2"/>
  <c r="Q14" i="2" s="1"/>
  <c r="V26" i="2"/>
  <c r="U26" i="2"/>
  <c r="T26" i="2"/>
  <c r="S26" i="2"/>
  <c r="I26" i="2"/>
  <c r="R26" i="2" s="1"/>
  <c r="V67" i="2"/>
  <c r="U67" i="2"/>
  <c r="T67" i="2"/>
  <c r="S67" i="2"/>
  <c r="I67" i="2"/>
  <c r="R67" i="2" s="1"/>
  <c r="V5" i="2"/>
  <c r="U5" i="2"/>
  <c r="T5" i="2"/>
  <c r="S5" i="2"/>
  <c r="I5" i="2"/>
  <c r="Q5" i="2" s="1"/>
  <c r="V24" i="2"/>
  <c r="U24" i="2"/>
  <c r="T24" i="2"/>
  <c r="S24" i="2"/>
  <c r="I24" i="2"/>
  <c r="Q24" i="2" s="1"/>
  <c r="V12" i="2"/>
  <c r="U12" i="2"/>
  <c r="T12" i="2"/>
  <c r="S12" i="2"/>
  <c r="I12" i="2"/>
  <c r="Q12" i="2" s="1"/>
  <c r="V6" i="2"/>
  <c r="U6" i="2"/>
  <c r="T6" i="2"/>
  <c r="S6" i="2"/>
  <c r="I6" i="2"/>
  <c r="R6" i="2" s="1"/>
  <c r="V7" i="2"/>
  <c r="U7" i="2"/>
  <c r="T7" i="2"/>
  <c r="S7" i="2"/>
  <c r="I7" i="2"/>
  <c r="Q7" i="2" s="1"/>
  <c r="V9" i="2"/>
  <c r="U9" i="2"/>
  <c r="T9" i="2"/>
  <c r="S9" i="2"/>
  <c r="I9" i="2"/>
  <c r="Q9" i="2" s="1"/>
  <c r="V17" i="2"/>
  <c r="U17" i="2"/>
  <c r="T17" i="2"/>
  <c r="S17" i="2"/>
  <c r="I17" i="2"/>
  <c r="Q17" i="2" s="1"/>
  <c r="V11" i="2"/>
  <c r="U11" i="2"/>
  <c r="T11" i="2"/>
  <c r="S11" i="2"/>
  <c r="I11" i="2"/>
  <c r="W37" i="2"/>
  <c r="V37" i="2"/>
  <c r="U37" i="2"/>
  <c r="T37" i="2"/>
  <c r="S37" i="2"/>
  <c r="M37" i="2"/>
  <c r="I37" i="2"/>
  <c r="R76" i="2" l="1"/>
  <c r="R174" i="2"/>
  <c r="R185" i="2"/>
  <c r="R69" i="2"/>
  <c r="R24" i="2"/>
  <c r="R91" i="2"/>
  <c r="R12" i="2"/>
  <c r="Q65" i="2"/>
  <c r="R105" i="2"/>
  <c r="R201" i="2"/>
  <c r="Q114" i="2"/>
  <c r="R178" i="2"/>
  <c r="R179" i="2"/>
  <c r="Q183" i="2"/>
  <c r="R184" i="2"/>
  <c r="Q34" i="2"/>
  <c r="R97" i="2"/>
  <c r="R243" i="2"/>
  <c r="R221" i="2"/>
  <c r="Q130" i="2"/>
  <c r="R138" i="2"/>
  <c r="R250" i="2"/>
  <c r="R59" i="2"/>
  <c r="Q59" i="2"/>
  <c r="R199" i="2"/>
  <c r="Q199" i="2"/>
  <c r="Q18" i="2"/>
  <c r="R90" i="2"/>
  <c r="Q90" i="2"/>
  <c r="R22" i="2"/>
  <c r="Q22" i="2"/>
  <c r="Q84" i="2"/>
  <c r="R148" i="2"/>
  <c r="Q148" i="2"/>
  <c r="R99" i="2"/>
  <c r="Q99" i="2"/>
  <c r="R127" i="2"/>
  <c r="Q127" i="2"/>
  <c r="R107" i="2"/>
  <c r="Q107" i="2"/>
  <c r="Q198" i="2"/>
  <c r="R198" i="2"/>
  <c r="R232" i="2"/>
  <c r="Q232" i="2"/>
  <c r="Q42" i="2"/>
  <c r="Q95" i="2"/>
  <c r="R20" i="2"/>
  <c r="Q20" i="2"/>
  <c r="R43" i="2"/>
  <c r="Q43" i="2"/>
  <c r="R154" i="2"/>
  <c r="Q154" i="2"/>
  <c r="Q145" i="2"/>
  <c r="R259" i="2"/>
  <c r="Q259" i="2"/>
  <c r="R214" i="2"/>
  <c r="Q214" i="2"/>
  <c r="Q51" i="2"/>
  <c r="R51" i="2"/>
  <c r="Q196" i="2"/>
  <c r="R196" i="2"/>
  <c r="Q46" i="2"/>
  <c r="R46" i="2"/>
  <c r="R11" i="2"/>
  <c r="Q11" i="2"/>
  <c r="R30" i="2"/>
  <c r="Q30" i="2"/>
  <c r="R118" i="2"/>
  <c r="R180" i="2"/>
  <c r="Q180" i="2"/>
  <c r="Q58" i="2"/>
  <c r="R58" i="2"/>
  <c r="R37" i="2"/>
  <c r="Q37" i="2"/>
  <c r="R54" i="2"/>
  <c r="Q54" i="2"/>
  <c r="R167" i="2"/>
  <c r="Q167" i="2"/>
  <c r="R197" i="2"/>
  <c r="Q197" i="2"/>
  <c r="R265" i="2"/>
  <c r="Q265" i="2"/>
  <c r="Q224" i="2"/>
  <c r="Q194" i="2"/>
  <c r="Q143" i="2"/>
  <c r="Q253" i="2"/>
  <c r="R117" i="2"/>
  <c r="Q116" i="2"/>
  <c r="R121" i="2"/>
  <c r="Q122" i="2"/>
  <c r="R234" i="2"/>
  <c r="Q235" i="2"/>
  <c r="R236" i="2"/>
  <c r="Q237" i="2"/>
  <c r="Q67" i="2"/>
  <c r="Q63" i="2"/>
  <c r="Q23" i="2"/>
  <c r="R171" i="2"/>
  <c r="Q193" i="2"/>
  <c r="R132" i="2"/>
  <c r="Q133" i="2"/>
  <c r="R137" i="2"/>
  <c r="R246" i="2"/>
  <c r="Q247" i="2"/>
  <c r="R249" i="2"/>
  <c r="R7" i="2"/>
  <c r="R81" i="2"/>
  <c r="R21" i="2"/>
  <c r="R113" i="2"/>
  <c r="R191" i="2"/>
  <c r="R209" i="2"/>
  <c r="R124" i="2"/>
  <c r="Q13" i="2"/>
  <c r="Q49" i="2"/>
  <c r="Q146" i="2"/>
  <c r="R168" i="2"/>
  <c r="Q172" i="2"/>
  <c r="R9" i="2"/>
  <c r="R14" i="2"/>
  <c r="R19" i="2"/>
  <c r="R88" i="2"/>
  <c r="R50" i="2"/>
  <c r="R60" i="2"/>
  <c r="R32" i="2"/>
  <c r="R38" i="2"/>
  <c r="R112" i="2"/>
  <c r="R36" i="2"/>
  <c r="R159" i="2"/>
  <c r="R104" i="2"/>
  <c r="R134" i="2"/>
  <c r="R176" i="2"/>
  <c r="R206" i="2"/>
  <c r="R248" i="2"/>
  <c r="R182" i="2"/>
  <c r="R39" i="2"/>
  <c r="R40" i="2"/>
  <c r="R82" i="2"/>
  <c r="R131" i="2"/>
  <c r="R158" i="2"/>
  <c r="R195" i="2"/>
  <c r="R215" i="2"/>
  <c r="R244" i="2"/>
  <c r="R261" i="2"/>
  <c r="R16" i="2"/>
  <c r="R68" i="2"/>
  <c r="R109" i="2"/>
  <c r="R119" i="2"/>
  <c r="R10" i="2"/>
  <c r="R33" i="2"/>
  <c r="R64" i="2"/>
  <c r="Q163" i="2"/>
  <c r="R233" i="2"/>
  <c r="R218" i="2"/>
  <c r="R216" i="2"/>
  <c r="R239" i="2"/>
  <c r="R94" i="2"/>
  <c r="Q98" i="2"/>
  <c r="R100" i="2"/>
  <c r="Q101" i="2"/>
  <c r="Q169" i="2"/>
  <c r="R73" i="2"/>
  <c r="Q205" i="2"/>
  <c r="R222" i="2"/>
  <c r="Q225" i="2"/>
  <c r="R226" i="2"/>
  <c r="Q227" i="2"/>
  <c r="Q255" i="2"/>
  <c r="R266" i="2"/>
  <c r="Q267" i="2"/>
  <c r="R268" i="2"/>
  <c r="Q269" i="2"/>
  <c r="R96" i="2"/>
  <c r="R108" i="2"/>
  <c r="R115" i="2"/>
  <c r="R103" i="2"/>
  <c r="R181" i="2"/>
  <c r="R15" i="2"/>
  <c r="Q28" i="2"/>
  <c r="R35" i="2"/>
  <c r="R74" i="2"/>
  <c r="Q77" i="2"/>
  <c r="R79" i="2"/>
  <c r="R147" i="2"/>
  <c r="Q155" i="2"/>
  <c r="R156" i="2"/>
  <c r="R207" i="2"/>
  <c r="Q212" i="2"/>
  <c r="R213" i="2"/>
  <c r="R257" i="2"/>
  <c r="Q258" i="2"/>
  <c r="R260" i="2"/>
  <c r="R151" i="2"/>
  <c r="Q151" i="2"/>
  <c r="R211" i="2"/>
  <c r="Q211" i="2"/>
  <c r="R245" i="2"/>
  <c r="Q245" i="2"/>
  <c r="Q44" i="2"/>
  <c r="R44" i="2"/>
  <c r="Q70" i="2"/>
  <c r="R70" i="2"/>
  <c r="Q89" i="2"/>
  <c r="R89" i="2"/>
  <c r="Q111" i="2"/>
  <c r="R111" i="2"/>
  <c r="Q177" i="2"/>
  <c r="R177" i="2"/>
  <c r="Q220" i="2"/>
  <c r="R220" i="2"/>
  <c r="Q230" i="2"/>
  <c r="R230" i="2"/>
  <c r="Q242" i="2"/>
  <c r="R242" i="2"/>
  <c r="Q254" i="2"/>
  <c r="R254" i="2"/>
  <c r="Q264" i="2"/>
  <c r="R264" i="2"/>
  <c r="R5" i="2"/>
  <c r="Q26" i="2"/>
  <c r="Q29" i="2"/>
  <c r="R55" i="2"/>
  <c r="Q55" i="2"/>
  <c r="R8" i="2"/>
  <c r="Q8" i="2"/>
  <c r="R75" i="2"/>
  <c r="Q75" i="2"/>
  <c r="R45" i="2"/>
  <c r="Q45" i="2"/>
  <c r="Q47" i="2"/>
  <c r="Q87" i="2"/>
  <c r="Q157" i="2"/>
  <c r="Q93" i="2"/>
  <c r="Q110" i="2"/>
  <c r="Q92" i="2"/>
  <c r="R85" i="2"/>
  <c r="Q85" i="2"/>
  <c r="R71" i="2"/>
  <c r="Q71" i="2"/>
  <c r="R162" i="2"/>
  <c r="Q162" i="2"/>
  <c r="R175" i="2"/>
  <c r="Q175" i="2"/>
  <c r="R203" i="2"/>
  <c r="Q203" i="2"/>
  <c r="R219" i="2"/>
  <c r="Q219" i="2"/>
  <c r="R229" i="2"/>
  <c r="Q229" i="2"/>
  <c r="R241" i="2"/>
  <c r="Q241" i="2"/>
  <c r="R252" i="2"/>
  <c r="Q252" i="2"/>
  <c r="R263" i="2"/>
  <c r="Q263" i="2"/>
  <c r="R17" i="2"/>
  <c r="Q78" i="2"/>
  <c r="Q31" i="2"/>
  <c r="R170" i="2"/>
  <c r="Q170" i="2"/>
  <c r="Q52" i="2"/>
  <c r="Q27" i="2"/>
  <c r="Q41" i="2"/>
  <c r="R126" i="2"/>
  <c r="Q126" i="2"/>
  <c r="R135" i="2"/>
  <c r="Q135" i="2"/>
  <c r="R256" i="2"/>
  <c r="Q256" i="2"/>
  <c r="R238" i="2"/>
  <c r="Q238" i="2"/>
  <c r="R231" i="2"/>
  <c r="Q231" i="2"/>
  <c r="Q62" i="2"/>
  <c r="Q83" i="2"/>
  <c r="Q106" i="2"/>
  <c r="Q123" i="2"/>
  <c r="Q140" i="2"/>
  <c r="Q161" i="2"/>
  <c r="Q173" i="2"/>
  <c r="Q187" i="2"/>
  <c r="Q200" i="2"/>
  <c r="Q217" i="2"/>
  <c r="Q228" i="2"/>
  <c r="Q240" i="2"/>
  <c r="Q251" i="2"/>
  <c r="Q262" i="2"/>
  <c r="Q270" i="2"/>
  <c r="R139" i="2"/>
  <c r="Q139" i="2"/>
  <c r="R102" i="2"/>
  <c r="Q102" i="2"/>
  <c r="R72" i="2"/>
  <c r="Q72" i="2"/>
  <c r="R80" i="2"/>
  <c r="Q80" i="2"/>
  <c r="R192" i="2"/>
  <c r="Q192" i="2"/>
  <c r="R210" i="2"/>
  <c r="Q210" i="2"/>
  <c r="Q128" i="2"/>
  <c r="R128" i="2"/>
  <c r="Q144" i="2"/>
  <c r="R144" i="2"/>
  <c r="Q165" i="2"/>
  <c r="R165" i="2"/>
  <c r="Q190" i="2"/>
  <c r="R190" i="2"/>
  <c r="Q204" i="2"/>
  <c r="R204" i="2"/>
  <c r="Q6" i="2"/>
  <c r="R57" i="2"/>
  <c r="Q57" i="2"/>
  <c r="R61" i="2"/>
  <c r="Q61" i="2"/>
  <c r="R25" i="2"/>
  <c r="Q25" i="2"/>
  <c r="Q48" i="2"/>
  <c r="Q129" i="2"/>
  <c r="R66" i="2"/>
  <c r="Q66" i="2"/>
  <c r="R125" i="2"/>
  <c r="Q125" i="2"/>
  <c r="R142" i="2"/>
  <c r="Q142" i="2"/>
  <c r="R188" i="2"/>
  <c r="Q188" i="2"/>
  <c r="R53" i="2"/>
  <c r="Q53" i="2"/>
  <c r="R56" i="2"/>
  <c r="Q56" i="2"/>
  <c r="R149" i="2"/>
  <c r="Q149" i="2"/>
  <c r="R186" i="2"/>
  <c r="Q186" i="2"/>
  <c r="R223" i="2"/>
  <c r="Q223" i="2"/>
  <c r="R160" i="2"/>
  <c r="Q160" i="2"/>
  <c r="R166" i="2"/>
  <c r="Q166" i="2"/>
  <c r="Q189" i="2"/>
  <c r="R189" i="2"/>
  <c r="Q141" i="2"/>
  <c r="R141" i="2"/>
  <c r="Q164" i="2"/>
  <c r="R164" i="2"/>
  <c r="Q150" i="2"/>
  <c r="R150" i="2"/>
  <c r="Q153" i="2"/>
  <c r="R153" i="2"/>
  <c r="Q4" i="2"/>
  <c r="R4" i="2"/>
  <c r="M37" i="1"/>
  <c r="I20" i="1"/>
  <c r="R20" i="1" s="1"/>
  <c r="I9" i="10"/>
  <c r="M4" i="10"/>
  <c r="V10" i="10"/>
  <c r="U10" i="10"/>
  <c r="M10" i="10"/>
  <c r="V9" i="10"/>
  <c r="U9" i="10"/>
  <c r="T9" i="10"/>
  <c r="S9" i="10"/>
  <c r="R9" i="10"/>
  <c r="V8" i="10"/>
  <c r="U8" i="10"/>
  <c r="M8" i="10"/>
  <c r="V7" i="10"/>
  <c r="U7" i="10"/>
  <c r="M7" i="10"/>
  <c r="V6" i="10"/>
  <c r="U6" i="10"/>
  <c r="M6" i="10"/>
  <c r="V5" i="10"/>
  <c r="U5" i="10"/>
  <c r="M5" i="10"/>
  <c r="V4" i="10"/>
  <c r="U4" i="10"/>
  <c r="W37" i="1"/>
  <c r="W66" i="1"/>
  <c r="W39" i="1"/>
  <c r="W107" i="1"/>
  <c r="W91" i="1"/>
  <c r="W136" i="1"/>
  <c r="W79" i="1"/>
  <c r="W4" i="1"/>
  <c r="W15" i="1"/>
  <c r="W13" i="1"/>
  <c r="W215" i="1"/>
  <c r="W152" i="1"/>
  <c r="W208" i="1"/>
  <c r="W86" i="1"/>
  <c r="W111" i="1"/>
  <c r="W229" i="1"/>
  <c r="W244" i="1"/>
  <c r="W74" i="1"/>
  <c r="W51" i="1"/>
  <c r="W156" i="1"/>
  <c r="W131" i="1"/>
  <c r="W98" i="1"/>
  <c r="W165" i="1"/>
  <c r="W73" i="1"/>
  <c r="W89" i="1"/>
  <c r="W83" i="1"/>
  <c r="W77" i="1"/>
  <c r="W204" i="1"/>
  <c r="W237" i="1"/>
  <c r="W138" i="1"/>
  <c r="W44" i="1"/>
  <c r="W62" i="1"/>
  <c r="W82" i="1"/>
  <c r="W121" i="1"/>
  <c r="W228" i="1"/>
  <c r="W250" i="1"/>
  <c r="W251" i="1"/>
  <c r="W234" i="1"/>
  <c r="W188" i="1"/>
  <c r="W258" i="1"/>
  <c r="W158" i="1"/>
  <c r="W249" i="1"/>
  <c r="W117" i="1"/>
  <c r="W173" i="1"/>
  <c r="W59" i="1"/>
  <c r="W196" i="1"/>
  <c r="W226" i="1"/>
  <c r="W161" i="1"/>
  <c r="W202" i="1"/>
  <c r="W144" i="1"/>
  <c r="W225" i="1"/>
  <c r="W142" i="1"/>
  <c r="W198" i="1"/>
  <c r="W203" i="1"/>
  <c r="W41" i="1"/>
  <c r="W94" i="1"/>
  <c r="W100" i="1"/>
  <c r="W178" i="1"/>
  <c r="W199" i="1"/>
  <c r="W227" i="1"/>
  <c r="W187" i="1"/>
  <c r="W220" i="1"/>
  <c r="W246" i="1"/>
  <c r="W49" i="1"/>
  <c r="W40" i="1"/>
  <c r="W116" i="1"/>
  <c r="W230" i="1"/>
  <c r="W254" i="1"/>
  <c r="W120" i="1"/>
  <c r="W262" i="1"/>
  <c r="W125" i="1"/>
  <c r="W266" i="1"/>
  <c r="W179" i="1"/>
  <c r="W236" i="1"/>
  <c r="W133" i="1"/>
  <c r="W162" i="1"/>
  <c r="W106" i="1"/>
  <c r="W185" i="1"/>
  <c r="W240" i="1"/>
  <c r="W128" i="1"/>
  <c r="W71" i="1"/>
  <c r="W175" i="1"/>
  <c r="W137" i="1"/>
  <c r="W247" i="1"/>
  <c r="W217" i="1"/>
  <c r="W268" i="1"/>
  <c r="W147" i="1"/>
  <c r="W235" i="1"/>
  <c r="W35" i="1"/>
  <c r="W184" i="1"/>
  <c r="W53" i="1"/>
  <c r="W255" i="1"/>
  <c r="W241" i="1"/>
  <c r="W269" i="1"/>
  <c r="W123" i="1"/>
  <c r="W172" i="1"/>
  <c r="W267" i="1"/>
  <c r="W183" i="1"/>
  <c r="W28" i="1"/>
  <c r="W170" i="1"/>
  <c r="W132" i="1"/>
  <c r="W195" i="1"/>
  <c r="W85" i="1"/>
  <c r="W265" i="1"/>
  <c r="W219" i="1"/>
  <c r="W260" i="1"/>
  <c r="W155" i="1"/>
  <c r="W169" i="1"/>
  <c r="W222" i="1"/>
  <c r="W168" i="1"/>
  <c r="W259" i="1"/>
  <c r="W97" i="1"/>
  <c r="W70" i="1"/>
  <c r="W257" i="1"/>
  <c r="W122" i="1"/>
  <c r="W261" i="1"/>
  <c r="W207" i="1"/>
  <c r="W190" i="1"/>
  <c r="W197" i="1"/>
  <c r="W212" i="1"/>
  <c r="W232" i="1"/>
  <c r="W140" i="1"/>
  <c r="W242" i="1"/>
  <c r="W200" i="1"/>
  <c r="W213" i="1"/>
  <c r="W264" i="1"/>
  <c r="W58" i="1"/>
  <c r="W252" i="1"/>
  <c r="W177" i="1"/>
  <c r="W221" i="1"/>
  <c r="W146" i="1"/>
  <c r="W101" i="1"/>
  <c r="W263" i="1"/>
  <c r="W167" i="1"/>
  <c r="W205" i="1"/>
  <c r="V22" i="1"/>
  <c r="V11" i="1"/>
  <c r="V32" i="1"/>
  <c r="V29" i="1"/>
  <c r="V61" i="1"/>
  <c r="V19" i="1"/>
  <c r="V42" i="1"/>
  <c r="V68" i="1"/>
  <c r="V17" i="1"/>
  <c r="V38" i="1"/>
  <c r="V23" i="1"/>
  <c r="V33" i="1"/>
  <c r="V96" i="1"/>
  <c r="V63" i="1"/>
  <c r="V37" i="1"/>
  <c r="V60" i="1"/>
  <c r="V67" i="1"/>
  <c r="V102" i="1"/>
  <c r="V88" i="1"/>
  <c r="V48" i="1"/>
  <c r="V90" i="1"/>
  <c r="V95" i="1"/>
  <c r="V159" i="1"/>
  <c r="V75" i="1"/>
  <c r="V119" i="1"/>
  <c r="V209" i="1"/>
  <c r="V66" i="1"/>
  <c r="V109" i="1"/>
  <c r="V12" i="1"/>
  <c r="V9" i="1"/>
  <c r="V148" i="1"/>
  <c r="V39" i="1"/>
  <c r="V115" i="1"/>
  <c r="V181" i="1"/>
  <c r="V57" i="1"/>
  <c r="V18" i="1"/>
  <c r="V233" i="1"/>
  <c r="V243" i="1"/>
  <c r="V107" i="1"/>
  <c r="V214" i="1"/>
  <c r="V245" i="1"/>
  <c r="V91" i="1"/>
  <c r="V136" i="1"/>
  <c r="V6" i="1"/>
  <c r="V5" i="1"/>
  <c r="V21" i="1"/>
  <c r="V26" i="1"/>
  <c r="V127" i="1"/>
  <c r="V7" i="1"/>
  <c r="V31" i="1"/>
  <c r="V34" i="1"/>
  <c r="V8" i="1"/>
  <c r="V30" i="1"/>
  <c r="V52" i="1"/>
  <c r="V104" i="1"/>
  <c r="V14" i="1"/>
  <c r="V47" i="1"/>
  <c r="V110" i="1"/>
  <c r="V78" i="1"/>
  <c r="V157" i="1"/>
  <c r="V72" i="1"/>
  <c r="V87" i="1"/>
  <c r="V143" i="1"/>
  <c r="V99" i="1"/>
  <c r="V84" i="1"/>
  <c r="V55" i="1"/>
  <c r="V145" i="1"/>
  <c r="V176" i="1"/>
  <c r="V24" i="1"/>
  <c r="V50" i="1"/>
  <c r="V114" i="1"/>
  <c r="V118" i="1"/>
  <c r="V166" i="1"/>
  <c r="V163" i="1"/>
  <c r="V223" i="1"/>
  <c r="V130" i="1"/>
  <c r="V79" i="1"/>
  <c r="V4" i="1"/>
  <c r="V15" i="1"/>
  <c r="V13" i="1"/>
  <c r="V151" i="1"/>
  <c r="V215" i="1"/>
  <c r="V113" i="1"/>
  <c r="V16" i="1"/>
  <c r="V36" i="1"/>
  <c r="V152" i="1"/>
  <c r="V153" i="1"/>
  <c r="V164" i="1"/>
  <c r="V208" i="1"/>
  <c r="V141" i="1"/>
  <c r="V25" i="1"/>
  <c r="V45" i="1"/>
  <c r="V191" i="1"/>
  <c r="V135" i="1"/>
  <c r="V238" i="1"/>
  <c r="V64" i="1"/>
  <c r="V43" i="1"/>
  <c r="V27" i="1"/>
  <c r="V149" i="1"/>
  <c r="V174" i="1"/>
  <c r="V10" i="1"/>
  <c r="V81" i="1"/>
  <c r="V54" i="1"/>
  <c r="V76" i="1"/>
  <c r="V108" i="1"/>
  <c r="V171" i="1"/>
  <c r="V129" i="1"/>
  <c r="V65" i="1"/>
  <c r="V105" i="1"/>
  <c r="V86" i="1"/>
  <c r="V112" i="1"/>
  <c r="V93" i="1"/>
  <c r="V111" i="1"/>
  <c r="V126" i="1"/>
  <c r="V210" i="1"/>
  <c r="V46" i="1"/>
  <c r="V180" i="1"/>
  <c r="V229" i="1"/>
  <c r="V216" i="1"/>
  <c r="V244" i="1"/>
  <c r="V193" i="1"/>
  <c r="V160" i="1"/>
  <c r="V74" i="1"/>
  <c r="V51" i="1"/>
  <c r="V156" i="1"/>
  <c r="V103" i="1"/>
  <c r="V124" i="1"/>
  <c r="V131" i="1"/>
  <c r="V98" i="1"/>
  <c r="V201" i="1"/>
  <c r="V186" i="1"/>
  <c r="V165" i="1"/>
  <c r="V69" i="1"/>
  <c r="V73" i="1"/>
  <c r="V89" i="1"/>
  <c r="V83" i="1"/>
  <c r="V231" i="1"/>
  <c r="V218" i="1"/>
  <c r="V77" i="1"/>
  <c r="V204" i="1"/>
  <c r="V92" i="1"/>
  <c r="V237" i="1"/>
  <c r="V138" i="1"/>
  <c r="V44" i="1"/>
  <c r="V62" i="1"/>
  <c r="V248" i="1"/>
  <c r="V82" i="1"/>
  <c r="V150" i="1"/>
  <c r="V211" i="1"/>
  <c r="V154" i="1"/>
  <c r="V224" i="1"/>
  <c r="V121" i="1"/>
  <c r="V228" i="1"/>
  <c r="V250" i="1"/>
  <c r="V56" i="1"/>
  <c r="V251" i="1"/>
  <c r="V234" i="1"/>
  <c r="V188" i="1"/>
  <c r="V258" i="1"/>
  <c r="V158" i="1"/>
  <c r="V249" i="1"/>
  <c r="V117" i="1"/>
  <c r="V173" i="1"/>
  <c r="V59" i="1"/>
  <c r="V196" i="1"/>
  <c r="V226" i="1"/>
  <c r="V161" i="1"/>
  <c r="V202" i="1"/>
  <c r="V192" i="1"/>
  <c r="V144" i="1"/>
  <c r="V225" i="1"/>
  <c r="V142" i="1"/>
  <c r="V198" i="1"/>
  <c r="V203" i="1"/>
  <c r="V41" i="1"/>
  <c r="V80" i="1"/>
  <c r="V94" i="1"/>
  <c r="V139" i="1"/>
  <c r="V100" i="1"/>
  <c r="V178" i="1"/>
  <c r="V199" i="1"/>
  <c r="V227" i="1"/>
  <c r="V187" i="1"/>
  <c r="V220" i="1"/>
  <c r="V246" i="1"/>
  <c r="V49" i="1"/>
  <c r="V40" i="1"/>
  <c r="V116" i="1"/>
  <c r="V230" i="1"/>
  <c r="V254" i="1"/>
  <c r="V120" i="1"/>
  <c r="V262" i="1"/>
  <c r="V125" i="1"/>
  <c r="V266" i="1"/>
  <c r="V179" i="1"/>
  <c r="V236" i="1"/>
  <c r="V133" i="1"/>
  <c r="V162" i="1"/>
  <c r="V106" i="1"/>
  <c r="V185" i="1"/>
  <c r="V240" i="1"/>
  <c r="V128" i="1"/>
  <c r="V71" i="1"/>
  <c r="V175" i="1"/>
  <c r="V137" i="1"/>
  <c r="V247" i="1"/>
  <c r="V217" i="1"/>
  <c r="V268" i="1"/>
  <c r="V147" i="1"/>
  <c r="V235" i="1"/>
  <c r="V35" i="1"/>
  <c r="V184" i="1"/>
  <c r="V53" i="1"/>
  <c r="V256" i="1"/>
  <c r="V189" i="1"/>
  <c r="V255" i="1"/>
  <c r="V241" i="1"/>
  <c r="V269" i="1"/>
  <c r="V123" i="1"/>
  <c r="V172" i="1"/>
  <c r="V267" i="1"/>
  <c r="V183" i="1"/>
  <c r="V134" i="1"/>
  <c r="V28" i="1"/>
  <c r="V170" i="1"/>
  <c r="V132" i="1"/>
  <c r="V195" i="1"/>
  <c r="V85" i="1"/>
  <c r="V265" i="1"/>
  <c r="V219" i="1"/>
  <c r="V194" i="1"/>
  <c r="V260" i="1"/>
  <c r="V155" i="1"/>
  <c r="V169" i="1"/>
  <c r="V222" i="1"/>
  <c r="V168" i="1"/>
  <c r="V259" i="1"/>
  <c r="V97" i="1"/>
  <c r="V206" i="1"/>
  <c r="V70" i="1"/>
  <c r="V253" i="1"/>
  <c r="V257" i="1"/>
  <c r="V239" i="1"/>
  <c r="V122" i="1"/>
  <c r="V261" i="1"/>
  <c r="V207" i="1"/>
  <c r="V190" i="1"/>
  <c r="V197" i="1"/>
  <c r="V212" i="1"/>
  <c r="V232" i="1"/>
  <c r="V140" i="1"/>
  <c r="V242" i="1"/>
  <c r="V200" i="1"/>
  <c r="V213" i="1"/>
  <c r="V182" i="1"/>
  <c r="V264" i="1"/>
  <c r="V58" i="1"/>
  <c r="V270" i="1"/>
  <c r="V252" i="1"/>
  <c r="V177" i="1"/>
  <c r="V221" i="1"/>
  <c r="V146" i="1"/>
  <c r="V101" i="1"/>
  <c r="V263" i="1"/>
  <c r="V167" i="1"/>
  <c r="V205" i="1"/>
  <c r="V20" i="1"/>
  <c r="U22" i="1"/>
  <c r="U11" i="1"/>
  <c r="U32" i="1"/>
  <c r="U29" i="1"/>
  <c r="U61" i="1"/>
  <c r="U19" i="1"/>
  <c r="U42" i="1"/>
  <c r="U68" i="1"/>
  <c r="U17" i="1"/>
  <c r="U38" i="1"/>
  <c r="U23" i="1"/>
  <c r="U33" i="1"/>
  <c r="U96" i="1"/>
  <c r="U63" i="1"/>
  <c r="U37" i="1"/>
  <c r="U60" i="1"/>
  <c r="U67" i="1"/>
  <c r="U102" i="1"/>
  <c r="U88" i="1"/>
  <c r="U48" i="1"/>
  <c r="U90" i="1"/>
  <c r="U95" i="1"/>
  <c r="U159" i="1"/>
  <c r="U75" i="1"/>
  <c r="U119" i="1"/>
  <c r="U209" i="1"/>
  <c r="U109" i="1"/>
  <c r="U12" i="1"/>
  <c r="U9" i="1"/>
  <c r="U148" i="1"/>
  <c r="U115" i="1"/>
  <c r="U181" i="1"/>
  <c r="U57" i="1"/>
  <c r="U18" i="1"/>
  <c r="U233" i="1"/>
  <c r="U243" i="1"/>
  <c r="U214" i="1"/>
  <c r="U245" i="1"/>
  <c r="U136" i="1"/>
  <c r="U6" i="1"/>
  <c r="U5" i="1"/>
  <c r="U21" i="1"/>
  <c r="U26" i="1"/>
  <c r="U127" i="1"/>
  <c r="U7" i="1"/>
  <c r="U31" i="1"/>
  <c r="U34" i="1"/>
  <c r="U8" i="1"/>
  <c r="U30" i="1"/>
  <c r="U52" i="1"/>
  <c r="U104" i="1"/>
  <c r="U14" i="1"/>
  <c r="U47" i="1"/>
  <c r="U110" i="1"/>
  <c r="U78" i="1"/>
  <c r="U157" i="1"/>
  <c r="U72" i="1"/>
  <c r="U87" i="1"/>
  <c r="U143" i="1"/>
  <c r="U99" i="1"/>
  <c r="U84" i="1"/>
  <c r="U55" i="1"/>
  <c r="U145" i="1"/>
  <c r="U176" i="1"/>
  <c r="U24" i="1"/>
  <c r="U50" i="1"/>
  <c r="U114" i="1"/>
  <c r="U118" i="1"/>
  <c r="U166" i="1"/>
  <c r="U163" i="1"/>
  <c r="U223" i="1"/>
  <c r="U130" i="1"/>
  <c r="U151" i="1"/>
  <c r="U113" i="1"/>
  <c r="U16" i="1"/>
  <c r="U36" i="1"/>
  <c r="U152" i="1"/>
  <c r="U153" i="1"/>
  <c r="U164" i="1"/>
  <c r="U208" i="1"/>
  <c r="U141" i="1"/>
  <c r="U25" i="1"/>
  <c r="U45" i="1"/>
  <c r="U191" i="1"/>
  <c r="U135" i="1"/>
  <c r="U238" i="1"/>
  <c r="U64" i="1"/>
  <c r="U43" i="1"/>
  <c r="U27" i="1"/>
  <c r="U149" i="1"/>
  <c r="U174" i="1"/>
  <c r="U10" i="1"/>
  <c r="U81" i="1"/>
  <c r="U54" i="1"/>
  <c r="U76" i="1"/>
  <c r="U108" i="1"/>
  <c r="U171" i="1"/>
  <c r="U129" i="1"/>
  <c r="U65" i="1"/>
  <c r="U105" i="1"/>
  <c r="U86" i="1"/>
  <c r="U112" i="1"/>
  <c r="U93" i="1"/>
  <c r="U126" i="1"/>
  <c r="U210" i="1"/>
  <c r="U46" i="1"/>
  <c r="U180" i="1"/>
  <c r="U216" i="1"/>
  <c r="U193" i="1"/>
  <c r="U160" i="1"/>
  <c r="U103" i="1"/>
  <c r="U124" i="1"/>
  <c r="U201" i="1"/>
  <c r="U186" i="1"/>
  <c r="U69" i="1"/>
  <c r="U231" i="1"/>
  <c r="U218" i="1"/>
  <c r="U92" i="1"/>
  <c r="U248" i="1"/>
  <c r="U150" i="1"/>
  <c r="U211" i="1"/>
  <c r="U154" i="1"/>
  <c r="U224" i="1"/>
  <c r="U56" i="1"/>
  <c r="U202" i="1"/>
  <c r="U192" i="1"/>
  <c r="U41" i="1"/>
  <c r="U80" i="1"/>
  <c r="U139" i="1"/>
  <c r="U256" i="1"/>
  <c r="U189" i="1"/>
  <c r="U134" i="1"/>
  <c r="U170" i="1"/>
  <c r="U194" i="1"/>
  <c r="U259" i="1"/>
  <c r="U97" i="1"/>
  <c r="U206" i="1"/>
  <c r="U253" i="1"/>
  <c r="U239" i="1"/>
  <c r="U182" i="1"/>
  <c r="U20" i="1"/>
  <c r="T22" i="1"/>
  <c r="T11" i="1"/>
  <c r="T32" i="1"/>
  <c r="T29" i="1"/>
  <c r="T61" i="1"/>
  <c r="T19" i="1"/>
  <c r="T42" i="1"/>
  <c r="T68" i="1"/>
  <c r="T17" i="1"/>
  <c r="T38" i="1"/>
  <c r="T23" i="1"/>
  <c r="T33" i="1"/>
  <c r="T96" i="1"/>
  <c r="T63" i="1"/>
  <c r="T37" i="1"/>
  <c r="T60" i="1"/>
  <c r="T67" i="1"/>
  <c r="T102" i="1"/>
  <c r="T88" i="1"/>
  <c r="T48" i="1"/>
  <c r="T90" i="1"/>
  <c r="T95" i="1"/>
  <c r="T159" i="1"/>
  <c r="T75" i="1"/>
  <c r="T119" i="1"/>
  <c r="T209" i="1"/>
  <c r="T109" i="1"/>
  <c r="T12" i="1"/>
  <c r="T9" i="1"/>
  <c r="T148" i="1"/>
  <c r="T115" i="1"/>
  <c r="T181" i="1"/>
  <c r="T57" i="1"/>
  <c r="T18" i="1"/>
  <c r="T233" i="1"/>
  <c r="T243" i="1"/>
  <c r="T214" i="1"/>
  <c r="T245" i="1"/>
  <c r="T136" i="1"/>
  <c r="T6" i="1"/>
  <c r="T5" i="1"/>
  <c r="T21" i="1"/>
  <c r="T26" i="1"/>
  <c r="T127" i="1"/>
  <c r="T7" i="1"/>
  <c r="T31" i="1"/>
  <c r="T34" i="1"/>
  <c r="T8" i="1"/>
  <c r="T30" i="1"/>
  <c r="T52" i="1"/>
  <c r="T104" i="1"/>
  <c r="T14" i="1"/>
  <c r="T47" i="1"/>
  <c r="T110" i="1"/>
  <c r="T78" i="1"/>
  <c r="T157" i="1"/>
  <c r="T72" i="1"/>
  <c r="T87" i="1"/>
  <c r="T143" i="1"/>
  <c r="T99" i="1"/>
  <c r="T84" i="1"/>
  <c r="T55" i="1"/>
  <c r="T145" i="1"/>
  <c r="T176" i="1"/>
  <c r="T24" i="1"/>
  <c r="T50" i="1"/>
  <c r="T114" i="1"/>
  <c r="T118" i="1"/>
  <c r="T166" i="1"/>
  <c r="T163" i="1"/>
  <c r="T223" i="1"/>
  <c r="T130" i="1"/>
  <c r="T151" i="1"/>
  <c r="T113" i="1"/>
  <c r="T16" i="1"/>
  <c r="T36" i="1"/>
  <c r="T152" i="1"/>
  <c r="T153" i="1"/>
  <c r="T164" i="1"/>
  <c r="T208" i="1"/>
  <c r="T141" i="1"/>
  <c r="T25" i="1"/>
  <c r="T45" i="1"/>
  <c r="T191" i="1"/>
  <c r="T135" i="1"/>
  <c r="T238" i="1"/>
  <c r="T64" i="1"/>
  <c r="T43" i="1"/>
  <c r="T27" i="1"/>
  <c r="T149" i="1"/>
  <c r="T174" i="1"/>
  <c r="T10" i="1"/>
  <c r="T81" i="1"/>
  <c r="T54" i="1"/>
  <c r="T76" i="1"/>
  <c r="T108" i="1"/>
  <c r="T171" i="1"/>
  <c r="T129" i="1"/>
  <c r="T65" i="1"/>
  <c r="T105" i="1"/>
  <c r="T86" i="1"/>
  <c r="T112" i="1"/>
  <c r="T93" i="1"/>
  <c r="T126" i="1"/>
  <c r="T210" i="1"/>
  <c r="T46" i="1"/>
  <c r="T180" i="1"/>
  <c r="T216" i="1"/>
  <c r="T193" i="1"/>
  <c r="T160" i="1"/>
  <c r="T103" i="1"/>
  <c r="T124" i="1"/>
  <c r="T201" i="1"/>
  <c r="T186" i="1"/>
  <c r="T69" i="1"/>
  <c r="T231" i="1"/>
  <c r="T218" i="1"/>
  <c r="T92" i="1"/>
  <c r="T248" i="1"/>
  <c r="T150" i="1"/>
  <c r="T211" i="1"/>
  <c r="T154" i="1"/>
  <c r="T224" i="1"/>
  <c r="T56" i="1"/>
  <c r="T202" i="1"/>
  <c r="T192" i="1"/>
  <c r="T41" i="1"/>
  <c r="T80" i="1"/>
  <c r="T139" i="1"/>
  <c r="T256" i="1"/>
  <c r="T189" i="1"/>
  <c r="T134" i="1"/>
  <c r="T170" i="1"/>
  <c r="T194" i="1"/>
  <c r="T259" i="1"/>
  <c r="T97" i="1"/>
  <c r="T206" i="1"/>
  <c r="T253" i="1"/>
  <c r="T239" i="1"/>
  <c r="T182" i="1"/>
  <c r="T20" i="1"/>
  <c r="S22" i="1"/>
  <c r="S11" i="1"/>
  <c r="S32" i="1"/>
  <c r="S29" i="1"/>
  <c r="S61" i="1"/>
  <c r="S19" i="1"/>
  <c r="S42" i="1"/>
  <c r="S68" i="1"/>
  <c r="S17" i="1"/>
  <c r="S38" i="1"/>
  <c r="S23" i="1"/>
  <c r="S33" i="1"/>
  <c r="S96" i="1"/>
  <c r="S63" i="1"/>
  <c r="S37" i="1"/>
  <c r="S60" i="1"/>
  <c r="S67" i="1"/>
  <c r="S102" i="1"/>
  <c r="S88" i="1"/>
  <c r="S48" i="1"/>
  <c r="S90" i="1"/>
  <c r="S95" i="1"/>
  <c r="S159" i="1"/>
  <c r="S75" i="1"/>
  <c r="S119" i="1"/>
  <c r="S209" i="1"/>
  <c r="S109" i="1"/>
  <c r="S12" i="1"/>
  <c r="S9" i="1"/>
  <c r="S148" i="1"/>
  <c r="S115" i="1"/>
  <c r="S181" i="1"/>
  <c r="S57" i="1"/>
  <c r="S18" i="1"/>
  <c r="S233" i="1"/>
  <c r="S243" i="1"/>
  <c r="S214" i="1"/>
  <c r="S245" i="1"/>
  <c r="S136" i="1"/>
  <c r="S6" i="1"/>
  <c r="S5" i="1"/>
  <c r="S21" i="1"/>
  <c r="S26" i="1"/>
  <c r="S127" i="1"/>
  <c r="S7" i="1"/>
  <c r="S31" i="1"/>
  <c r="S34" i="1"/>
  <c r="S8" i="1"/>
  <c r="S30" i="1"/>
  <c r="S52" i="1"/>
  <c r="S104" i="1"/>
  <c r="S14" i="1"/>
  <c r="S47" i="1"/>
  <c r="S110" i="1"/>
  <c r="S78" i="1"/>
  <c r="S157" i="1"/>
  <c r="S72" i="1"/>
  <c r="S87" i="1"/>
  <c r="S143" i="1"/>
  <c r="S99" i="1"/>
  <c r="S84" i="1"/>
  <c r="S55" i="1"/>
  <c r="S145" i="1"/>
  <c r="S176" i="1"/>
  <c r="S24" i="1"/>
  <c r="S50" i="1"/>
  <c r="S114" i="1"/>
  <c r="S118" i="1"/>
  <c r="S166" i="1"/>
  <c r="S163" i="1"/>
  <c r="S223" i="1"/>
  <c r="S130" i="1"/>
  <c r="S151" i="1"/>
  <c r="S113" i="1"/>
  <c r="S16" i="1"/>
  <c r="S36" i="1"/>
  <c r="S152" i="1"/>
  <c r="S153" i="1"/>
  <c r="S164" i="1"/>
  <c r="S208" i="1"/>
  <c r="S141" i="1"/>
  <c r="S25" i="1"/>
  <c r="S45" i="1"/>
  <c r="S191" i="1"/>
  <c r="S135" i="1"/>
  <c r="S238" i="1"/>
  <c r="S64" i="1"/>
  <c r="S43" i="1"/>
  <c r="S27" i="1"/>
  <c r="S149" i="1"/>
  <c r="S174" i="1"/>
  <c r="S10" i="1"/>
  <c r="S81" i="1"/>
  <c r="S54" i="1"/>
  <c r="S76" i="1"/>
  <c r="S108" i="1"/>
  <c r="S171" i="1"/>
  <c r="S129" i="1"/>
  <c r="S65" i="1"/>
  <c r="S105" i="1"/>
  <c r="S86" i="1"/>
  <c r="S112" i="1"/>
  <c r="S93" i="1"/>
  <c r="S126" i="1"/>
  <c r="S210" i="1"/>
  <c r="S46" i="1"/>
  <c r="S180" i="1"/>
  <c r="S216" i="1"/>
  <c r="S193" i="1"/>
  <c r="S160" i="1"/>
  <c r="S103" i="1"/>
  <c r="S124" i="1"/>
  <c r="S201" i="1"/>
  <c r="S186" i="1"/>
  <c r="S69" i="1"/>
  <c r="S231" i="1"/>
  <c r="S218" i="1"/>
  <c r="S92" i="1"/>
  <c r="S248" i="1"/>
  <c r="S150" i="1"/>
  <c r="S211" i="1"/>
  <c r="S154" i="1"/>
  <c r="S224" i="1"/>
  <c r="S56" i="1"/>
  <c r="S202" i="1"/>
  <c r="S192" i="1"/>
  <c r="S41" i="1"/>
  <c r="S80" i="1"/>
  <c r="S139" i="1"/>
  <c r="S256" i="1"/>
  <c r="S189" i="1"/>
  <c r="S134" i="1"/>
  <c r="S170" i="1"/>
  <c r="S194" i="1"/>
  <c r="S259" i="1"/>
  <c r="S97" i="1"/>
  <c r="S206" i="1"/>
  <c r="S253" i="1"/>
  <c r="S239" i="1"/>
  <c r="S182" i="1"/>
  <c r="S20" i="1"/>
  <c r="I151" i="1"/>
  <c r="R151" i="1" s="1"/>
  <c r="M66" i="1"/>
  <c r="M39" i="1"/>
  <c r="M107" i="1"/>
  <c r="M91" i="1"/>
  <c r="M136" i="1"/>
  <c r="Q136" i="1" s="1"/>
  <c r="M79" i="1"/>
  <c r="M4" i="1"/>
  <c r="X4" i="1" s="1"/>
  <c r="M15" i="1"/>
  <c r="M13" i="1"/>
  <c r="M215" i="1"/>
  <c r="M152" i="1"/>
  <c r="Q152" i="1" s="1"/>
  <c r="M208" i="1"/>
  <c r="Q208" i="1" s="1"/>
  <c r="M86" i="1"/>
  <c r="Q86" i="1" s="1"/>
  <c r="M111" i="1"/>
  <c r="M229" i="1"/>
  <c r="M244" i="1"/>
  <c r="M74" i="1"/>
  <c r="M51" i="1"/>
  <c r="M156" i="1"/>
  <c r="M131" i="1"/>
  <c r="M98" i="1"/>
  <c r="M165" i="1"/>
  <c r="M73" i="1"/>
  <c r="M89" i="1"/>
  <c r="M83" i="1"/>
  <c r="M77" i="1"/>
  <c r="M204" i="1"/>
  <c r="M237" i="1"/>
  <c r="M138" i="1"/>
  <c r="M44" i="1"/>
  <c r="M62" i="1"/>
  <c r="M82" i="1"/>
  <c r="M121" i="1"/>
  <c r="M228" i="1"/>
  <c r="M250" i="1"/>
  <c r="M251" i="1"/>
  <c r="M234" i="1"/>
  <c r="M188" i="1"/>
  <c r="M258" i="1"/>
  <c r="M158" i="1"/>
  <c r="M249" i="1"/>
  <c r="M117" i="1"/>
  <c r="M173" i="1"/>
  <c r="M59" i="1"/>
  <c r="X59" i="1" s="1"/>
  <c r="M196" i="1"/>
  <c r="M226" i="1"/>
  <c r="M161" i="1"/>
  <c r="M202" i="1"/>
  <c r="Q202" i="1" s="1"/>
  <c r="M144" i="1"/>
  <c r="M225" i="1"/>
  <c r="M142" i="1"/>
  <c r="M198" i="1"/>
  <c r="M203" i="1"/>
  <c r="M94" i="1"/>
  <c r="M100" i="1"/>
  <c r="M178" i="1"/>
  <c r="M199" i="1"/>
  <c r="M227" i="1"/>
  <c r="M187" i="1"/>
  <c r="M220" i="1"/>
  <c r="M246" i="1"/>
  <c r="M49" i="1"/>
  <c r="X49" i="1" s="1"/>
  <c r="M40" i="1"/>
  <c r="M116" i="1"/>
  <c r="M230" i="1"/>
  <c r="M254" i="1"/>
  <c r="M120" i="1"/>
  <c r="Q120" i="1" s="1"/>
  <c r="M262" i="1"/>
  <c r="M125" i="1"/>
  <c r="M266" i="1"/>
  <c r="M179" i="1"/>
  <c r="M236" i="1"/>
  <c r="M133" i="1"/>
  <c r="M162" i="1"/>
  <c r="M106" i="1"/>
  <c r="M185" i="1"/>
  <c r="M240" i="1"/>
  <c r="M128" i="1"/>
  <c r="M71" i="1"/>
  <c r="M175" i="1"/>
  <c r="M137" i="1"/>
  <c r="M247" i="1"/>
  <c r="M217" i="1"/>
  <c r="M268" i="1"/>
  <c r="M147" i="1"/>
  <c r="M235" i="1"/>
  <c r="M35" i="1"/>
  <c r="M184" i="1"/>
  <c r="M53" i="1"/>
  <c r="M255" i="1"/>
  <c r="M241" i="1"/>
  <c r="M269" i="1"/>
  <c r="M123" i="1"/>
  <c r="M172" i="1"/>
  <c r="M267" i="1"/>
  <c r="M183" i="1"/>
  <c r="M28" i="1"/>
  <c r="M132" i="1"/>
  <c r="M195" i="1"/>
  <c r="M85" i="1"/>
  <c r="M265" i="1"/>
  <c r="M219" i="1"/>
  <c r="M260" i="1"/>
  <c r="M155" i="1"/>
  <c r="M169" i="1"/>
  <c r="M222" i="1"/>
  <c r="M168" i="1"/>
  <c r="M70" i="1"/>
  <c r="M257" i="1"/>
  <c r="M122" i="1"/>
  <c r="M261" i="1"/>
  <c r="M207" i="1"/>
  <c r="M190" i="1"/>
  <c r="M197" i="1"/>
  <c r="M212" i="1"/>
  <c r="M232" i="1"/>
  <c r="M140" i="1"/>
  <c r="M242" i="1"/>
  <c r="M200" i="1"/>
  <c r="M213" i="1"/>
  <c r="M264" i="1"/>
  <c r="M58" i="1"/>
  <c r="M270" i="1"/>
  <c r="M252" i="1"/>
  <c r="M177" i="1"/>
  <c r="M221" i="1"/>
  <c r="M146" i="1"/>
  <c r="M101" i="1"/>
  <c r="M263" i="1"/>
  <c r="M167" i="1"/>
  <c r="M205" i="1"/>
  <c r="I64" i="1"/>
  <c r="Q205" i="1" l="1"/>
  <c r="R205" i="1"/>
  <c r="Q270" i="1"/>
  <c r="R270" i="1"/>
  <c r="Q212" i="1"/>
  <c r="R212" i="1"/>
  <c r="Q168" i="1"/>
  <c r="R168" i="1"/>
  <c r="Q260" i="1"/>
  <c r="R260" i="1"/>
  <c r="Q267" i="1"/>
  <c r="R267" i="1"/>
  <c r="Q35" i="1"/>
  <c r="R35" i="1"/>
  <c r="Q217" i="1"/>
  <c r="R217" i="1"/>
  <c r="Q106" i="1"/>
  <c r="R106" i="1"/>
  <c r="Q40" i="1"/>
  <c r="R40" i="1"/>
  <c r="Q100" i="1"/>
  <c r="R100" i="1"/>
  <c r="Q161" i="1"/>
  <c r="R161" i="1"/>
  <c r="Q258" i="1"/>
  <c r="R258" i="1"/>
  <c r="Q62" i="1"/>
  <c r="R62" i="1"/>
  <c r="Q73" i="1"/>
  <c r="R73" i="1"/>
  <c r="Q229" i="1"/>
  <c r="R229" i="1"/>
  <c r="Q4" i="1"/>
  <c r="R4" i="1"/>
  <c r="Q167" i="1"/>
  <c r="R167" i="1"/>
  <c r="Q242" i="1"/>
  <c r="R242" i="1"/>
  <c r="Q122" i="1"/>
  <c r="R122" i="1"/>
  <c r="Q222" i="1"/>
  <c r="R222" i="1"/>
  <c r="Q132" i="1"/>
  <c r="R132" i="1"/>
  <c r="Q255" i="1"/>
  <c r="R255" i="1"/>
  <c r="Q247" i="1"/>
  <c r="R247" i="1"/>
  <c r="Q266" i="1"/>
  <c r="R266" i="1"/>
  <c r="Q49" i="1"/>
  <c r="R49" i="1"/>
  <c r="Q94" i="1"/>
  <c r="R94" i="1"/>
  <c r="Q226" i="1"/>
  <c r="R226" i="1"/>
  <c r="Q228" i="1"/>
  <c r="R228" i="1"/>
  <c r="Q77" i="1"/>
  <c r="R77" i="1"/>
  <c r="Q51" i="1"/>
  <c r="R51" i="1"/>
  <c r="Q215" i="1"/>
  <c r="R215" i="1"/>
  <c r="Q79" i="1"/>
  <c r="R79" i="1"/>
  <c r="Q263" i="1"/>
  <c r="R263" i="1"/>
  <c r="Q264" i="1"/>
  <c r="R264" i="1"/>
  <c r="Q140" i="1"/>
  <c r="R140" i="1"/>
  <c r="Q190" i="1"/>
  <c r="R190" i="1"/>
  <c r="Q169" i="1"/>
  <c r="R169" i="1"/>
  <c r="Q265" i="1"/>
  <c r="R265" i="1"/>
  <c r="Q123" i="1"/>
  <c r="R123" i="1"/>
  <c r="Q53" i="1"/>
  <c r="R53" i="1"/>
  <c r="Q147" i="1"/>
  <c r="R147" i="1"/>
  <c r="Q240" i="1"/>
  <c r="R240" i="1"/>
  <c r="Q133" i="1"/>
  <c r="R133" i="1"/>
  <c r="Q230" i="1"/>
  <c r="R230" i="1"/>
  <c r="Q246" i="1"/>
  <c r="R246" i="1"/>
  <c r="Q203" i="1"/>
  <c r="R203" i="1"/>
  <c r="Q144" i="1"/>
  <c r="R144" i="1"/>
  <c r="Q249" i="1"/>
  <c r="R249" i="1"/>
  <c r="Q234" i="1"/>
  <c r="R234" i="1"/>
  <c r="Q138" i="1"/>
  <c r="R138" i="1"/>
  <c r="Q83" i="1"/>
  <c r="R83" i="1"/>
  <c r="Q98" i="1"/>
  <c r="R98" i="1"/>
  <c r="Q13" i="1"/>
  <c r="R13" i="1"/>
  <c r="Q101" i="1"/>
  <c r="R101" i="1"/>
  <c r="Q252" i="1"/>
  <c r="R252" i="1"/>
  <c r="Q213" i="1"/>
  <c r="R213" i="1"/>
  <c r="Q232" i="1"/>
  <c r="R232" i="1"/>
  <c r="Q207" i="1"/>
  <c r="R207" i="1"/>
  <c r="Q70" i="1"/>
  <c r="R70" i="1"/>
  <c r="Q155" i="1"/>
  <c r="R155" i="1"/>
  <c r="Q85" i="1"/>
  <c r="R85" i="1"/>
  <c r="Q183" i="1"/>
  <c r="R183" i="1"/>
  <c r="Q269" i="1"/>
  <c r="R269" i="1"/>
  <c r="Q184" i="1"/>
  <c r="R184" i="1"/>
  <c r="Q268" i="1"/>
  <c r="R268" i="1"/>
  <c r="Q175" i="1"/>
  <c r="R175" i="1"/>
  <c r="Q185" i="1"/>
  <c r="R185" i="1"/>
  <c r="Q236" i="1"/>
  <c r="R236" i="1"/>
  <c r="Q262" i="1"/>
  <c r="R262" i="1"/>
  <c r="Q116" i="1"/>
  <c r="R116" i="1"/>
  <c r="Q220" i="1"/>
  <c r="R220" i="1"/>
  <c r="Q178" i="1"/>
  <c r="R178" i="1"/>
  <c r="Q198" i="1"/>
  <c r="R198" i="1"/>
  <c r="Q59" i="1"/>
  <c r="R59" i="1"/>
  <c r="Q158" i="1"/>
  <c r="R158" i="1"/>
  <c r="Q251" i="1"/>
  <c r="R251" i="1"/>
  <c r="Q82" i="1"/>
  <c r="R82" i="1"/>
  <c r="Q237" i="1"/>
  <c r="R237" i="1"/>
  <c r="Q89" i="1"/>
  <c r="R89" i="1"/>
  <c r="Q131" i="1"/>
  <c r="R131" i="1"/>
  <c r="Q244" i="1"/>
  <c r="R244" i="1"/>
  <c r="Q15" i="1"/>
  <c r="R15" i="1"/>
  <c r="Q91" i="1"/>
  <c r="R91" i="1"/>
  <c r="Q146" i="1"/>
  <c r="R146" i="1"/>
  <c r="Q200" i="1"/>
  <c r="R200" i="1"/>
  <c r="Q261" i="1"/>
  <c r="R261" i="1"/>
  <c r="Q195" i="1"/>
  <c r="R195" i="1"/>
  <c r="Q241" i="1"/>
  <c r="R241" i="1"/>
  <c r="Q71" i="1"/>
  <c r="R71" i="1"/>
  <c r="Q179" i="1"/>
  <c r="R179" i="1"/>
  <c r="Q187" i="1"/>
  <c r="R187" i="1"/>
  <c r="Q142" i="1"/>
  <c r="R142" i="1"/>
  <c r="Q173" i="1"/>
  <c r="R173" i="1"/>
  <c r="Q250" i="1"/>
  <c r="R250" i="1"/>
  <c r="Q204" i="1"/>
  <c r="R204" i="1"/>
  <c r="Q156" i="1"/>
  <c r="R156" i="1"/>
  <c r="Q107" i="1"/>
  <c r="R107" i="1"/>
  <c r="Q221" i="1"/>
  <c r="R221" i="1"/>
  <c r="Q58" i="1"/>
  <c r="R58" i="1"/>
  <c r="Q197" i="1"/>
  <c r="R197" i="1"/>
  <c r="Q219" i="1"/>
  <c r="R219" i="1"/>
  <c r="Q172" i="1"/>
  <c r="R172" i="1"/>
  <c r="Q235" i="1"/>
  <c r="R235" i="1"/>
  <c r="Q128" i="1"/>
  <c r="R128" i="1"/>
  <c r="Q162" i="1"/>
  <c r="R162" i="1"/>
  <c r="Q254" i="1"/>
  <c r="R254" i="1"/>
  <c r="Q227" i="1"/>
  <c r="R227" i="1"/>
  <c r="Q225" i="1"/>
  <c r="R225" i="1"/>
  <c r="Q117" i="1"/>
  <c r="R117" i="1"/>
  <c r="Q188" i="1"/>
  <c r="R188" i="1"/>
  <c r="Q44" i="1"/>
  <c r="R44" i="1"/>
  <c r="Q165" i="1"/>
  <c r="R165" i="1"/>
  <c r="Q111" i="1"/>
  <c r="R111" i="1"/>
  <c r="Q39" i="1"/>
  <c r="R39" i="1"/>
  <c r="Q177" i="1"/>
  <c r="R177" i="1"/>
  <c r="Q257" i="1"/>
  <c r="R257" i="1"/>
  <c r="Q28" i="1"/>
  <c r="R28" i="1"/>
  <c r="Q137" i="1"/>
  <c r="R137" i="1"/>
  <c r="Q125" i="1"/>
  <c r="R125" i="1"/>
  <c r="Q199" i="1"/>
  <c r="R199" i="1"/>
  <c r="Q196" i="1"/>
  <c r="R196" i="1"/>
  <c r="Q121" i="1"/>
  <c r="R121" i="1"/>
  <c r="Q74" i="1"/>
  <c r="R74" i="1"/>
  <c r="Q66" i="1"/>
  <c r="R66" i="1"/>
  <c r="Q20" i="1"/>
  <c r="Q151" i="1"/>
  <c r="R64" i="1"/>
  <c r="Q64" i="1"/>
  <c r="I19" i="1"/>
  <c r="I223" i="1"/>
  <c r="I99" i="1"/>
  <c r="I127" i="1"/>
  <c r="I21" i="1"/>
  <c r="I24" i="1"/>
  <c r="I176" i="1"/>
  <c r="I87" i="1"/>
  <c r="I78" i="1"/>
  <c r="I163" i="1"/>
  <c r="I34" i="1"/>
  <c r="I30" i="1"/>
  <c r="I143" i="1"/>
  <c r="I47" i="1"/>
  <c r="I7" i="1"/>
  <c r="I5" i="1"/>
  <c r="I52" i="1"/>
  <c r="I118" i="1"/>
  <c r="I26" i="1"/>
  <c r="I31" i="1"/>
  <c r="I72" i="1"/>
  <c r="I55" i="1"/>
  <c r="I110" i="1"/>
  <c r="I104" i="1"/>
  <c r="I14" i="1"/>
  <c r="I114" i="1"/>
  <c r="I8" i="1"/>
  <c r="I130" i="1"/>
  <c r="I50" i="1"/>
  <c r="I145" i="1"/>
  <c r="I84" i="1"/>
  <c r="I6" i="1"/>
  <c r="I136" i="1"/>
  <c r="R136" i="1" s="1"/>
  <c r="I157" i="1"/>
  <c r="I159" i="1"/>
  <c r="I115" i="1"/>
  <c r="I18" i="1"/>
  <c r="I96" i="1"/>
  <c r="I32" i="1"/>
  <c r="I63" i="1"/>
  <c r="I67" i="1"/>
  <c r="I33" i="1"/>
  <c r="I245" i="1"/>
  <c r="I181" i="1"/>
  <c r="I88" i="1"/>
  <c r="I17" i="1"/>
  <c r="I233" i="1"/>
  <c r="I109" i="1"/>
  <c r="I57" i="1"/>
  <c r="I29" i="1"/>
  <c r="I75" i="1"/>
  <c r="I37" i="1"/>
  <c r="R37" i="1" s="1"/>
  <c r="I12" i="1"/>
  <c r="I102" i="1"/>
  <c r="I9" i="1"/>
  <c r="I23" i="1"/>
  <c r="I48" i="1"/>
  <c r="I243" i="1"/>
  <c r="I90" i="1"/>
  <c r="I38" i="1"/>
  <c r="I42" i="1"/>
  <c r="I61" i="1"/>
  <c r="I95" i="1"/>
  <c r="I209" i="1"/>
  <c r="I22" i="1"/>
  <c r="I148" i="1"/>
  <c r="I119" i="1"/>
  <c r="I11" i="1"/>
  <c r="I214" i="1"/>
  <c r="I60" i="1"/>
  <c r="I68" i="1"/>
  <c r="I113" i="1"/>
  <c r="I16" i="1"/>
  <c r="I36" i="1"/>
  <c r="I152" i="1"/>
  <c r="R152" i="1" s="1"/>
  <c r="I153" i="1"/>
  <c r="I164" i="1"/>
  <c r="I208" i="1"/>
  <c r="R208" i="1" s="1"/>
  <c r="I141" i="1"/>
  <c r="I25" i="1"/>
  <c r="I45" i="1"/>
  <c r="I191" i="1"/>
  <c r="I135" i="1"/>
  <c r="I238" i="1"/>
  <c r="I43" i="1"/>
  <c r="I27" i="1"/>
  <c r="I149" i="1"/>
  <c r="I174" i="1"/>
  <c r="I10" i="1"/>
  <c r="I81" i="1"/>
  <c r="I54" i="1"/>
  <c r="I76" i="1"/>
  <c r="I108" i="1"/>
  <c r="I171" i="1"/>
  <c r="I129" i="1"/>
  <c r="I65" i="1"/>
  <c r="I105" i="1"/>
  <c r="I86" i="1"/>
  <c r="R86" i="1" s="1"/>
  <c r="I112" i="1"/>
  <c r="I93" i="1"/>
  <c r="I126" i="1"/>
  <c r="I210" i="1"/>
  <c r="I46" i="1"/>
  <c r="I180" i="1"/>
  <c r="I216" i="1"/>
  <c r="I193" i="1"/>
  <c r="I160" i="1"/>
  <c r="I103" i="1"/>
  <c r="I124" i="1"/>
  <c r="I201" i="1"/>
  <c r="I186" i="1"/>
  <c r="I69" i="1"/>
  <c r="I231" i="1"/>
  <c r="I218" i="1"/>
  <c r="I92" i="1"/>
  <c r="I248" i="1"/>
  <c r="I150" i="1"/>
  <c r="I211" i="1"/>
  <c r="I154" i="1"/>
  <c r="I224" i="1"/>
  <c r="I56" i="1"/>
  <c r="I202" i="1"/>
  <c r="R202" i="1" s="1"/>
  <c r="I192" i="1"/>
  <c r="I41" i="1"/>
  <c r="I80" i="1"/>
  <c r="I139" i="1"/>
  <c r="I120" i="1"/>
  <c r="R120" i="1" s="1"/>
  <c r="I256" i="1"/>
  <c r="I189" i="1"/>
  <c r="I134" i="1"/>
  <c r="I170" i="1"/>
  <c r="I194" i="1"/>
  <c r="I259" i="1"/>
  <c r="I97" i="1"/>
  <c r="I206" i="1"/>
  <c r="I253" i="1"/>
  <c r="I239" i="1"/>
  <c r="I182" i="1"/>
  <c r="I166" i="1"/>
  <c r="R97" i="1" l="1"/>
  <c r="Q97" i="1"/>
  <c r="R154" i="1"/>
  <c r="Q154" i="1"/>
  <c r="R160" i="1"/>
  <c r="Q160" i="1"/>
  <c r="R253" i="1"/>
  <c r="Q253" i="1"/>
  <c r="R194" i="1"/>
  <c r="Q194" i="1"/>
  <c r="R189" i="1"/>
  <c r="Q189" i="1"/>
  <c r="R80" i="1"/>
  <c r="Q80" i="1"/>
  <c r="R56" i="1"/>
  <c r="Q56" i="1"/>
  <c r="R150" i="1"/>
  <c r="Q150" i="1"/>
  <c r="R231" i="1"/>
  <c r="Q231" i="1"/>
  <c r="R124" i="1"/>
  <c r="Q124" i="1"/>
  <c r="R216" i="1"/>
  <c r="Q216" i="1"/>
  <c r="R126" i="1"/>
  <c r="Q126" i="1"/>
  <c r="R105" i="1"/>
  <c r="Q105" i="1"/>
  <c r="R108" i="1"/>
  <c r="Q108" i="1"/>
  <c r="R10" i="1"/>
  <c r="Q10" i="1"/>
  <c r="R43" i="1"/>
  <c r="Q43" i="1"/>
  <c r="R45" i="1"/>
  <c r="Q45" i="1"/>
  <c r="R164" i="1"/>
  <c r="Q164" i="1"/>
  <c r="R16" i="1"/>
  <c r="Q16" i="1"/>
  <c r="R214" i="1"/>
  <c r="Q214" i="1"/>
  <c r="R22" i="1"/>
  <c r="Q22" i="1"/>
  <c r="R42" i="1"/>
  <c r="Q42" i="1"/>
  <c r="R48" i="1"/>
  <c r="Q48" i="1"/>
  <c r="R12" i="1"/>
  <c r="Q12" i="1"/>
  <c r="R57" i="1"/>
  <c r="Q57" i="1"/>
  <c r="R88" i="1"/>
  <c r="Q88" i="1"/>
  <c r="R67" i="1"/>
  <c r="Q67" i="1"/>
  <c r="R18" i="1"/>
  <c r="Q18" i="1"/>
  <c r="R50" i="1"/>
  <c r="Q50" i="1"/>
  <c r="R14" i="1"/>
  <c r="Q14" i="1"/>
  <c r="R72" i="1"/>
  <c r="Q72" i="1"/>
  <c r="R52" i="1"/>
  <c r="Q52" i="1"/>
  <c r="R143" i="1"/>
  <c r="Q143" i="1"/>
  <c r="R78" i="1"/>
  <c r="Q78" i="1"/>
  <c r="R21" i="1"/>
  <c r="Q21" i="1"/>
  <c r="R19" i="1"/>
  <c r="Q19" i="1"/>
  <c r="R166" i="1"/>
  <c r="Q166" i="1"/>
  <c r="R206" i="1"/>
  <c r="Q206" i="1"/>
  <c r="R170" i="1"/>
  <c r="Q170" i="1"/>
  <c r="R256" i="1"/>
  <c r="Q256" i="1"/>
  <c r="R41" i="1"/>
  <c r="Q41" i="1"/>
  <c r="R224" i="1"/>
  <c r="Q224" i="1"/>
  <c r="R248" i="1"/>
  <c r="Q248" i="1"/>
  <c r="R69" i="1"/>
  <c r="Q69" i="1"/>
  <c r="R103" i="1"/>
  <c r="Q103" i="1"/>
  <c r="R180" i="1"/>
  <c r="Q180" i="1"/>
  <c r="R93" i="1"/>
  <c r="Q93" i="1"/>
  <c r="R65" i="1"/>
  <c r="Q65" i="1"/>
  <c r="R76" i="1"/>
  <c r="Q76" i="1"/>
  <c r="R174" i="1"/>
  <c r="Q174" i="1"/>
  <c r="R238" i="1"/>
  <c r="Q238" i="1"/>
  <c r="R25" i="1"/>
  <c r="Q25" i="1"/>
  <c r="R153" i="1"/>
  <c r="Q153" i="1"/>
  <c r="R113" i="1"/>
  <c r="Q113" i="1"/>
  <c r="R11" i="1"/>
  <c r="Q11" i="1"/>
  <c r="R209" i="1"/>
  <c r="Q209" i="1"/>
  <c r="R38" i="1"/>
  <c r="Q38" i="1"/>
  <c r="R23" i="1"/>
  <c r="Q23" i="1"/>
  <c r="Q37" i="1"/>
  <c r="R109" i="1"/>
  <c r="Q109" i="1"/>
  <c r="R181" i="1"/>
  <c r="Q181" i="1"/>
  <c r="R63" i="1"/>
  <c r="Q63" i="1"/>
  <c r="R115" i="1"/>
  <c r="Q115" i="1"/>
  <c r="R6" i="1"/>
  <c r="Q6" i="1"/>
  <c r="R130" i="1"/>
  <c r="Q130" i="1"/>
  <c r="R104" i="1"/>
  <c r="Q104" i="1"/>
  <c r="R31" i="1"/>
  <c r="Q31" i="1"/>
  <c r="R5" i="1"/>
  <c r="Q5" i="1"/>
  <c r="R30" i="1"/>
  <c r="Q30" i="1"/>
  <c r="R87" i="1"/>
  <c r="Q87" i="1"/>
  <c r="R127" i="1"/>
  <c r="Q127" i="1"/>
  <c r="R182" i="1"/>
  <c r="Q182" i="1"/>
  <c r="R192" i="1"/>
  <c r="Q192" i="1"/>
  <c r="R92" i="1"/>
  <c r="Q92" i="1"/>
  <c r="R186" i="1"/>
  <c r="Q186" i="1"/>
  <c r="R46" i="1"/>
  <c r="Q46" i="1"/>
  <c r="R112" i="1"/>
  <c r="Q112" i="1"/>
  <c r="R129" i="1"/>
  <c r="Q129" i="1"/>
  <c r="R54" i="1"/>
  <c r="Q54" i="1"/>
  <c r="R149" i="1"/>
  <c r="Q149" i="1"/>
  <c r="R135" i="1"/>
  <c r="Q135" i="1"/>
  <c r="R141" i="1"/>
  <c r="Q141" i="1"/>
  <c r="R68" i="1"/>
  <c r="Q68" i="1"/>
  <c r="R119" i="1"/>
  <c r="Q119" i="1"/>
  <c r="R95" i="1"/>
  <c r="Q95" i="1"/>
  <c r="R90" i="1"/>
  <c r="Q90" i="1"/>
  <c r="R9" i="1"/>
  <c r="Q9" i="1"/>
  <c r="R75" i="1"/>
  <c r="Q75" i="1"/>
  <c r="R233" i="1"/>
  <c r="Q233" i="1"/>
  <c r="R245" i="1"/>
  <c r="Q245" i="1"/>
  <c r="R32" i="1"/>
  <c r="Q32" i="1"/>
  <c r="R159" i="1"/>
  <c r="Q159" i="1"/>
  <c r="R84" i="1"/>
  <c r="Q84" i="1"/>
  <c r="R8" i="1"/>
  <c r="Q8" i="1"/>
  <c r="R110" i="1"/>
  <c r="Q110" i="1"/>
  <c r="R26" i="1"/>
  <c r="Q26" i="1"/>
  <c r="R7" i="1"/>
  <c r="Q7" i="1"/>
  <c r="R34" i="1"/>
  <c r="Q34" i="1"/>
  <c r="R176" i="1"/>
  <c r="Q176" i="1"/>
  <c r="R99" i="1"/>
  <c r="Q99" i="1"/>
  <c r="R239" i="1"/>
  <c r="Q239" i="1"/>
  <c r="R259" i="1"/>
  <c r="Q259" i="1"/>
  <c r="R134" i="1"/>
  <c r="Q134" i="1"/>
  <c r="R139" i="1"/>
  <c r="Q139" i="1"/>
  <c r="R211" i="1"/>
  <c r="Q211" i="1"/>
  <c r="R218" i="1"/>
  <c r="Q218" i="1"/>
  <c r="R201" i="1"/>
  <c r="Q201" i="1"/>
  <c r="R193" i="1"/>
  <c r="Q193" i="1"/>
  <c r="R210" i="1"/>
  <c r="Q210" i="1"/>
  <c r="R171" i="1"/>
  <c r="Q171" i="1"/>
  <c r="R81" i="1"/>
  <c r="Q81" i="1"/>
  <c r="R27" i="1"/>
  <c r="Q27" i="1"/>
  <c r="R191" i="1"/>
  <c r="Q191" i="1"/>
  <c r="R36" i="1"/>
  <c r="Q36" i="1"/>
  <c r="R60" i="1"/>
  <c r="Q60" i="1"/>
  <c r="R148" i="1"/>
  <c r="Q148" i="1"/>
  <c r="R61" i="1"/>
  <c r="Q61" i="1"/>
  <c r="R243" i="1"/>
  <c r="Q243" i="1"/>
  <c r="R102" i="1"/>
  <c r="Q102" i="1"/>
  <c r="R29" i="1"/>
  <c r="Q29" i="1"/>
  <c r="R17" i="1"/>
  <c r="Q17" i="1"/>
  <c r="R33" i="1"/>
  <c r="Q33" i="1"/>
  <c r="R96" i="1"/>
  <c r="Q96" i="1"/>
  <c r="R157" i="1"/>
  <c r="Q157" i="1"/>
  <c r="R145" i="1"/>
  <c r="Q145" i="1"/>
  <c r="R114" i="1"/>
  <c r="Q114" i="1"/>
  <c r="R55" i="1"/>
  <c r="Q55" i="1"/>
  <c r="R118" i="1"/>
  <c r="Q118" i="1"/>
  <c r="R47" i="1"/>
  <c r="Q47" i="1"/>
  <c r="R163" i="1"/>
  <c r="Q163" i="1"/>
  <c r="R24" i="1"/>
  <c r="Q24" i="1"/>
  <c r="R223" i="1"/>
  <c r="Q223" i="1"/>
</calcChain>
</file>

<file path=xl/sharedStrings.xml><?xml version="1.0" encoding="utf-8"?>
<sst xmlns="http://schemas.openxmlformats.org/spreadsheetml/2006/main" count="1893" uniqueCount="311">
  <si>
    <t>STT</t>
  </si>
  <si>
    <t>HỌ VÀ TÊN</t>
  </si>
  <si>
    <t>TOÁN</t>
  </si>
  <si>
    <t xml:space="preserve">VĂN </t>
  </si>
  <si>
    <t xml:space="preserve">LÝ </t>
  </si>
  <si>
    <t>HÓA</t>
  </si>
  <si>
    <t>SINH</t>
  </si>
  <si>
    <t>KHTN</t>
  </si>
  <si>
    <t>ANH</t>
  </si>
  <si>
    <t xml:space="preserve">SỬ </t>
  </si>
  <si>
    <t>ĐỊA</t>
  </si>
  <si>
    <t>LỚP</t>
  </si>
  <si>
    <t>KHXH</t>
  </si>
  <si>
    <t>TBCM</t>
  </si>
  <si>
    <t>ĐIỂM ĐỖ</t>
  </si>
  <si>
    <t>A</t>
  </si>
  <si>
    <t>CAO XUÂN AN</t>
  </si>
  <si>
    <t>B</t>
  </si>
  <si>
    <t>HOÀNG T. QUỲNH ANH</t>
  </si>
  <si>
    <t>NGUYỄN THỊ NGỌC ÁNH</t>
  </si>
  <si>
    <t>VŨ XUÂN BA</t>
  </si>
  <si>
    <t>NGUYỄN THỊ CHI</t>
  </si>
  <si>
    <t>PHẠM MINH CHÍ</t>
  </si>
  <si>
    <t>LƯƠNG XUÂN CHINH</t>
  </si>
  <si>
    <t>PHẠM THỊ CÚC</t>
  </si>
  <si>
    <t>VŨ ĐỨC CƯỜNG</t>
  </si>
  <si>
    <t>CAO ANH DŨNG</t>
  </si>
  <si>
    <t>ĐẶNG TUẤN ĐẠT</t>
  </si>
  <si>
    <t>TỐNG MẠNH ĐẠT</t>
  </si>
  <si>
    <t>NGUYỄN VĂN GIANG</t>
  </si>
  <si>
    <t>TRẦN THU HÀ</t>
  </si>
  <si>
    <t>ĐÀO THỊ THU HẰNG</t>
  </si>
  <si>
    <t>ĐOÀN THỊ HOA</t>
  </si>
  <si>
    <t>ĐỖ HUY HOÀNG</t>
  </si>
  <si>
    <t>HOÀNG QUỐC HUY</t>
  </si>
  <si>
    <t>TRẦN THỊ THU HUYỀN</t>
  </si>
  <si>
    <t>VŨ ĐÌNH HƯNG</t>
  </si>
  <si>
    <t>ĐOÀN THỊ THU HƯƠNG</t>
  </si>
  <si>
    <t>TRẦN THỊ HƯƠNG</t>
  </si>
  <si>
    <t>ĐỒNG TRỌNG KHIÊM</t>
  </si>
  <si>
    <t>NGÔ BÁ HOÀNG LAM</t>
  </si>
  <si>
    <t>TRẦN ĐỨC LONG</t>
  </si>
  <si>
    <t>TRƯƠNG VĂN MINH</t>
  </si>
  <si>
    <t>NGUYỄN TRÀ MY</t>
  </si>
  <si>
    <t>ĐỖ VĂN NAM</t>
  </si>
  <si>
    <t>LÊ VĂN NAM</t>
  </si>
  <si>
    <t>NGÔ BÁ NAM</t>
  </si>
  <si>
    <t>BÙI THANH NGA</t>
  </si>
  <si>
    <t>LÊ THỊ THÚY QUỲNH</t>
  </si>
  <si>
    <t>PHAN NGỌC SƠN</t>
  </si>
  <si>
    <t>TÔ ĐÌNH TÂM</t>
  </si>
  <si>
    <t>TRẦN VĂN TRIỂN</t>
  </si>
  <si>
    <t>VŨ XUÂN TRƯỜNG</t>
  </si>
  <si>
    <t>TRẦN VĂN TUẤN</t>
  </si>
  <si>
    <t>VŨ THỊ UYÊN</t>
  </si>
  <si>
    <t>TRẦN THỊ VÂN</t>
  </si>
  <si>
    <t>LƯƠNG QUỐC VIỆT</t>
  </si>
  <si>
    <t>NGUYỄN THỊ HƯƠNG</t>
  </si>
  <si>
    <t>VŨ THỊ CHÂM</t>
  </si>
  <si>
    <t>NGUYỄN VÂN CHI</t>
  </si>
  <si>
    <t>TRẦN VĂN DIỆP</t>
  </si>
  <si>
    <t>LÊ VĂN ĐỖ</t>
  </si>
  <si>
    <t>ĐOÀN THỊ HÀ</t>
  </si>
  <si>
    <t>VŨ ĐÌNH HÀ</t>
  </si>
  <si>
    <t>VŨ THỊ HÀ</t>
  </si>
  <si>
    <t>ĐOÀN THỊ HIỀN</t>
  </si>
  <si>
    <t>MAI THU HIỀN</t>
  </si>
  <si>
    <t>HÀ THỊ HUỆ</t>
  </si>
  <si>
    <t>NGUYỄN VIỆT HÙNG</t>
  </si>
  <si>
    <t>PHAN ĐỨC KẾ</t>
  </si>
  <si>
    <t>TRẦN TRUNG KIÊN</t>
  </si>
  <si>
    <t>PHAN THỊ MỸ LINH</t>
  </si>
  <si>
    <t>TRẦN THỊ LY</t>
  </si>
  <si>
    <t>VŨ THỊ NGA</t>
  </si>
  <si>
    <t>ĐỖ THỊ NGÂN</t>
  </si>
  <si>
    <t>TRẦN HỮU PHƯỚC</t>
  </si>
  <si>
    <t>VŨ MINH QUÂN</t>
  </si>
  <si>
    <t>ĐOÀN THỊ QUYÊN</t>
  </si>
  <si>
    <t>TRẦN THỊ QUYÊN</t>
  </si>
  <si>
    <t>TRƯƠNG THỊ NHƯ QUỲNH</t>
  </si>
  <si>
    <t>BÙI VŨ QUANG SÁNG</t>
  </si>
  <si>
    <t>LÊ VĂN THẮNG</t>
  </si>
  <si>
    <t>NGUYỄN ĐỨC THẮNG</t>
  </si>
  <si>
    <t>VŨ ĐỨC THẮNG</t>
  </si>
  <si>
    <t>NGUYỄN TRUNG TÍN</t>
  </si>
  <si>
    <t>TRẦN QUỐC TOẢN</t>
  </si>
  <si>
    <t>NGUYỄN THỊ THU TRANG</t>
  </si>
  <si>
    <t>NGUYỄN THỊ TRANG</t>
  </si>
  <si>
    <t>NGUYỄN NGỌC TÚ</t>
  </si>
  <si>
    <t>NGUYỄN VĂN TUẤN</t>
  </si>
  <si>
    <t>NGUYỄN THỊ THU UYÊN</t>
  </si>
  <si>
    <t>NGUYỄN VĂN ANH</t>
  </si>
  <si>
    <t>C</t>
  </si>
  <si>
    <t>ĐÀO THỊ KIM CÚC</t>
  </si>
  <si>
    <t>TRẦN QUỐC CƯỜNG</t>
  </si>
  <si>
    <t>CAO MINH ĐĂNG</t>
  </si>
  <si>
    <t>BÙI VŨ BÍCH DIỆP</t>
  </si>
  <si>
    <t>NGUYỄN MINH ĐỨC</t>
  </si>
  <si>
    <t>VŨ THỊ HẰNG</t>
  </si>
  <si>
    <t>NGUYỄN VĂN HUY</t>
  </si>
  <si>
    <t>PHẠM TRỌNG KHÔI</t>
  </si>
  <si>
    <t>NGUYỄN THỊ NGỌC LAN</t>
  </si>
  <si>
    <t>NGUYỄN THỊ LIÊN</t>
  </si>
  <si>
    <t>ĐOÀN ĐÌNH NGHĨA</t>
  </si>
  <si>
    <t>HÀ THỊ NGỌC</t>
  </si>
  <si>
    <t>TRẦN THỊ NGỌC</t>
  </si>
  <si>
    <t>ĐÀO THỊ NHUNG</t>
  </si>
  <si>
    <t>VŨ THỊ PHƯƠNG</t>
  </si>
  <si>
    <t>BÙI THỊ THANH</t>
  </si>
  <si>
    <t>VŨ THU THẢO</t>
  </si>
  <si>
    <t>NGUYỄN THỊ THƠM</t>
  </si>
  <si>
    <t>NGÔ THỊ THÙY</t>
  </si>
  <si>
    <t>TRẦN THỊ THU THÙY</t>
  </si>
  <si>
    <t>NINH CHUNG TÌNH</t>
  </si>
  <si>
    <t>CAO XUÂN TỈNH</t>
  </si>
  <si>
    <t>LÊ KIM TOÀN</t>
  </si>
  <si>
    <t>NGÔ THỊ TRANG</t>
  </si>
  <si>
    <t>NGUYỄN THU TRANG</t>
  </si>
  <si>
    <t>TRẦN THỊ TRANG</t>
  </si>
  <si>
    <t>VŨ THỊ MAI TRANG</t>
  </si>
  <si>
    <t>LƯƠNG XUÂN TRÌNH</t>
  </si>
  <si>
    <t>ĐOÀN TRUNG TRỌNG</t>
  </si>
  <si>
    <t>TRẦN THỊ THU UYÊN</t>
  </si>
  <si>
    <t>NGUYỄN THÀNH VĂN</t>
  </si>
  <si>
    <t>NGUYỄN THỊ PHƯƠNG ANH</t>
  </si>
  <si>
    <t>PHẠM THỊ VÂN ANH</t>
  </si>
  <si>
    <t>ĐOÀN VĂN BẢN</t>
  </si>
  <si>
    <t>NGUYỄN VĂN CẦN</t>
  </si>
  <si>
    <t>PHẠM THỊ LINH CHI</t>
  </si>
  <si>
    <t>NGUYỄN THỊ KIỀU CHINH</t>
  </si>
  <si>
    <t>HÀ TOÀN DIỆN</t>
  </si>
  <si>
    <t>ĐINH TIÊN DUNG</t>
  </si>
  <si>
    <t>TRẦN THỊ KIM DUNG</t>
  </si>
  <si>
    <t>NGÔ THỊ PHƯƠNG DUYÊN</t>
  </si>
  <si>
    <t>TRƯƠNG VĂN ĐIỆU</t>
  </si>
  <si>
    <t>VŨ TẠ THU HẰNG</t>
  </si>
  <si>
    <t>NGÔ VĂN HIỆP</t>
  </si>
  <si>
    <t>NGÔ THỊ HOÀI</t>
  </si>
  <si>
    <t>VŨ VIỆT HÙNG</t>
  </si>
  <si>
    <t>ĐÀO THẾ LONG</t>
  </si>
  <si>
    <t>VŨ DUY LUẬN</t>
  </si>
  <si>
    <t>TẠ THỊ THANH MAI</t>
  </si>
  <si>
    <t>ĐỒNG THỊ TRÀ MY</t>
  </si>
  <si>
    <t>LÊ THỊ NGỌC</t>
  </si>
  <si>
    <t>MAI THỊ HỒNG NGỌC</t>
  </si>
  <si>
    <t>ĐOÀN THỊ NHÀN</t>
  </si>
  <si>
    <t>NGUYỄN THỊ THANH NHÀN</t>
  </si>
  <si>
    <t>HOÀNG THỊ KIM PHƯỢNG</t>
  </si>
  <si>
    <t>PHẠM LÊ MẠNH QUANG</t>
  </si>
  <si>
    <t>ĐOÀN THỊ THÚY QUỲNH</t>
  </si>
  <si>
    <t>HOÀNG VĂN TÁM</t>
  </si>
  <si>
    <t>TRẦN THỊ TÂM</t>
  </si>
  <si>
    <t>NGUYỄN PHƯƠNG THẢO</t>
  </si>
  <si>
    <t>NGUYỄN THỊ KIM THOA</t>
  </si>
  <si>
    <t>ĐỖ VĂN TIẾN</t>
  </si>
  <si>
    <t>PHẠM THỊ TRANG</t>
  </si>
  <si>
    <t>VŨ ĐÌNH TRƯỜNG</t>
  </si>
  <si>
    <t>ĐÀO VĂN VỊNH</t>
  </si>
  <si>
    <t>NGUYỄN THỊ XUÂN</t>
  </si>
  <si>
    <t>LƯƠNG NGỌC ÁNH</t>
  </si>
  <si>
    <t>VŨ THỊ ÁNH</t>
  </si>
  <si>
    <t>KIẾU VĂN ÂN BÌNH</t>
  </si>
  <si>
    <t>NGÔ VĂN BÍNH</t>
  </si>
  <si>
    <t>NGÔ THỊ DUNG</t>
  </si>
  <si>
    <t>NGUYỄN VĂN DUY</t>
  </si>
  <si>
    <t>NGUYỄN VĂN HIỆU</t>
  </si>
  <si>
    <t>NGUYỄN THỊ HỒNG</t>
  </si>
  <si>
    <t>MAI THỊ HƯỜNG</t>
  </si>
  <si>
    <t>NGUYỄN NHẬT LỆ</t>
  </si>
  <si>
    <t>VŨ HƯƠNG LIÊN</t>
  </si>
  <si>
    <t>ĐỖ THỊ BÌNH MINH</t>
  </si>
  <si>
    <t>LÊ THỊ PHƯƠNG NHUNG</t>
  </si>
  <si>
    <t>TRẦN THỊ OANH</t>
  </si>
  <si>
    <t>HOÀNG THỊ THU PHƯƠNG</t>
  </si>
  <si>
    <t>VŨ VĂN QUANG</t>
  </si>
  <si>
    <t>PHẠM THỊ SOAN</t>
  </si>
  <si>
    <t>NGUYỄN VĂN SƠN</t>
  </si>
  <si>
    <t>TRẦN THỊ HỒNG THẮM</t>
  </si>
  <si>
    <t>ĐỒNG NGỌC THẮNG</t>
  </si>
  <si>
    <t>VŨ VĂN THI</t>
  </si>
  <si>
    <t>LÊ ĐỨC THỊNH</t>
  </si>
  <si>
    <t>PHẠM ĐỨC THỊNH</t>
  </si>
  <si>
    <t>NGUYỄN ĐỨC THUÂN</t>
  </si>
  <si>
    <t>NGUYỄN THỊ THƯƠNG</t>
  </si>
  <si>
    <t>BÙI CÔNG TỈNH</t>
  </si>
  <si>
    <t>VŨ HUYỀN TRANG</t>
  </si>
  <si>
    <t>TRẦN VĂN TRƯỜNG</t>
  </si>
  <si>
    <t>PHẠM THỊ THANH TƯƠI</t>
  </si>
  <si>
    <t>NGUYỄN HOÀNG VIỆT</t>
  </si>
  <si>
    <t>HÀ TUẤN ANH</t>
  </si>
  <si>
    <t>TRẦN THỊ CHUNG ANH</t>
  </si>
  <si>
    <t>VŨ THẾ CƯỜNG</t>
  </si>
  <si>
    <t>VŨ VĂN ĐỊNH</t>
  </si>
  <si>
    <t>NGUYỄN TIẾN ĐÔNG</t>
  </si>
  <si>
    <t>NGUYỄN ĐỨC ĐỒNG</t>
  </si>
  <si>
    <t>LƯU THỊ GIANG</t>
  </si>
  <si>
    <t>TRẦN THỊ HIÊN</t>
  </si>
  <si>
    <t>ĐỒNG TIẾN HIỆP</t>
  </si>
  <si>
    <t>NGUYỄN TRUNG HIẾU</t>
  </si>
  <si>
    <t>VŨ VĂN HOÀNG</t>
  </si>
  <si>
    <t>ĐỒNG ĐẠI HỌC</t>
  </si>
  <si>
    <t>VŨ THẾ HƯNG</t>
  </si>
  <si>
    <t>NGUYỄN CÔNG KHẢI</t>
  </si>
  <si>
    <t>ĐỖ DIỆU LINH</t>
  </si>
  <si>
    <t>TRẦN VĂN LỰC</t>
  </si>
  <si>
    <t>TRẦN THỊ THÙY MAI</t>
  </si>
  <si>
    <t>NGUYỄN TẤN MINH</t>
  </si>
  <si>
    <t>ĐÀO VĂN NAM</t>
  </si>
  <si>
    <t>HÀ PHƯƠNG NAM</t>
  </si>
  <si>
    <t>TRẦN THỊ NGA</t>
  </si>
  <si>
    <t>PHẠM THÀNH NHẤT</t>
  </si>
  <si>
    <t>TRẦN THỊ HỒNG NHUNG</t>
  </si>
  <si>
    <t>CAO THANH PHÁN</t>
  </si>
  <si>
    <t>LƯƠNG QUANG SÁNG</t>
  </si>
  <si>
    <t>NGUYỄN VĂN THIÊN</t>
  </si>
  <si>
    <t>VŨ ĐỨC THỌ</t>
  </si>
  <si>
    <t>PHẠM THỊ THƯ</t>
  </si>
  <si>
    <t>PHẠM VĂN TRƯỞNG</t>
  </si>
  <si>
    <t>NGUYỄN VĂN BẮC</t>
  </si>
  <si>
    <t>TRẦN THỊ BÌNH</t>
  </si>
  <si>
    <t>TRẦN VĂN BÌNH</t>
  </si>
  <si>
    <t>TẠ QUANG CHIẾN</t>
  </si>
  <si>
    <t>NGUYỄN NGỌC CHUYÊN</t>
  </si>
  <si>
    <t>LƯƠNG THÀNH CÔNG</t>
  </si>
  <si>
    <t>BÙI VĂN DUY</t>
  </si>
  <si>
    <t>VŨ VĂN ĐẠT</t>
  </si>
  <si>
    <t>TRẦN THỊ THU HÀ</t>
  </si>
  <si>
    <t>PHẠM THỊ THU HẰNG</t>
  </si>
  <si>
    <t>TRẦN THỊ HUÊ</t>
  </si>
  <si>
    <t>ĐINH KHÁNH HUYỀN</t>
  </si>
  <si>
    <t>MAI THANH HUYỀN</t>
  </si>
  <si>
    <t>HÀ THỊ THU HƯƠNG</t>
  </si>
  <si>
    <t>VŨ THỊ KIỀU</t>
  </si>
  <si>
    <t>PHẠM VĂN NAM</t>
  </si>
  <si>
    <t>VŨ THỊ NHÀI</t>
  </si>
  <si>
    <t>TRẦN QUỐC SƠN</t>
  </si>
  <si>
    <t>TRẦN THỊ THẮM</t>
  </si>
  <si>
    <t>ĐOÀN VĂN THỊNH</t>
  </si>
  <si>
    <t>TRẦN THỊ THƠM</t>
  </si>
  <si>
    <t>BÙI VĂN THUẤN</t>
  </si>
  <si>
    <t>NGUYỄN THỊ THÙY</t>
  </si>
  <si>
    <t>PHẠM MẠNH TÍN</t>
  </si>
  <si>
    <t>NGUYỄN VĂN TOÀN</t>
  </si>
  <si>
    <t>ĐỖ KHÁNH TRÌNH</t>
  </si>
  <si>
    <t>NGUYỄN VĂN TUYỀN</t>
  </si>
  <si>
    <t>VŨ THỊ NGỌC ANH</t>
  </si>
  <si>
    <t>VŨ THỊ NGỌC BÍCH</t>
  </si>
  <si>
    <t>VŨ TIẾN DŨNG</t>
  </si>
  <si>
    <t>VŨ TIẾN ĐẠT</t>
  </si>
  <si>
    <t>PHẠM NGỌC HẢI</t>
  </si>
  <si>
    <t>HÀ THỊ HỒNG HẢO</t>
  </si>
  <si>
    <t>TẠ THỊ HIÊN</t>
  </si>
  <si>
    <t>ĐẶNG VĂN HOAN</t>
  </si>
  <si>
    <t>TRẦN THỊ LINH</t>
  </si>
  <si>
    <t>TRẦN THỊ LÝ</t>
  </si>
  <si>
    <t>VŨ TIẾN MẠNH</t>
  </si>
  <si>
    <t>PHẠM HOÀNG NAM</t>
  </si>
  <si>
    <t>ĐOÀN THỊ HỒNG NGÁT</t>
  </si>
  <si>
    <t>NGUYỄN ĐỨC NHẬT</t>
  </si>
  <si>
    <t>TRẦN TRỌNG NHẬT</t>
  </si>
  <si>
    <t>PHẠM THỊ NHUNG</t>
  </si>
  <si>
    <t>VŨ TỐ NHƯ</t>
  </si>
  <si>
    <t>NGÔ BÁ PHỤNG</t>
  </si>
  <si>
    <t>NGUYỄN THỊ PHƯƠNG</t>
  </si>
  <si>
    <t>BÙI NGỌC QUÝ</t>
  </si>
  <si>
    <t>TRƯƠNG CÔNG THÀNH</t>
  </si>
  <si>
    <t>NGUYỄN THỊ THẮM</t>
  </si>
  <si>
    <t>NGÔ ĐỨC THẶNG</t>
  </si>
  <si>
    <t>NGUYỄN THỊ MINH THƯ</t>
  </si>
  <si>
    <t>NGUYỄN VĂN TRUNG</t>
  </si>
  <si>
    <t>ĐOÀN VĂN TRƯỜNG</t>
  </si>
  <si>
    <t>PHẠM ĐỨC VIỆT</t>
  </si>
  <si>
    <t>NGUYỄN ĐỨC TIẾN</t>
  </si>
  <si>
    <t>TRẦN THỊ THU TRANG</t>
  </si>
  <si>
    <t>PHẠM THỊ MINH HẰNG</t>
  </si>
  <si>
    <t>NGUYỄN THANH TÙNG</t>
  </si>
  <si>
    <t>BÙI BIÊN PHÒNG</t>
  </si>
  <si>
    <t>VŨ THÀNH CÔNG</t>
  </si>
  <si>
    <t>NGUYỄN ĐÌNH TRUNG</t>
  </si>
  <si>
    <t>D</t>
  </si>
  <si>
    <t>E</t>
  </si>
  <si>
    <t>G</t>
  </si>
  <si>
    <t>H</t>
  </si>
  <si>
    <t>I</t>
  </si>
  <si>
    <t>TD</t>
  </si>
  <si>
    <t>VŨ ĐỨC ANH</t>
  </si>
  <si>
    <t>VŨ XUÂN BÁCH</t>
  </si>
  <si>
    <t>ĐOÀN VĂN CA</t>
  </si>
  <si>
    <t>ĐOÀN THỊ TRÀ MI</t>
  </si>
  <si>
    <t>ĐIỂM 
ƯTKK</t>
  </si>
  <si>
    <t>GD
CD</t>
  </si>
  <si>
    <t>TỔNG 4 BÀI</t>
  </si>
  <si>
    <t>KHỐI
 B</t>
  </si>
  <si>
    <t>KHỐI 
A1</t>
  </si>
  <si>
    <t>KHỐI 
C</t>
  </si>
  <si>
    <t>ĐTB
CM</t>
  </si>
  <si>
    <t>K A</t>
  </si>
  <si>
    <t>K B</t>
  </si>
  <si>
    <t>K A1</t>
  </si>
  <si>
    <t>K D</t>
  </si>
  <si>
    <t>K C</t>
  </si>
  <si>
    <t>KH
XH</t>
  </si>
  <si>
    <t>KH
TN</t>
  </si>
  <si>
    <t>DANH SÁCH ĐIỂM THI THPT QUỐC GIA 2017</t>
  </si>
  <si>
    <t>KHỐI 
A</t>
  </si>
  <si>
    <t>KHỐI 
D</t>
  </si>
  <si>
    <t>DANH SÁCH ĐIỂM THI THPT QUỐC GIA - THÍ SINH TỰ DO NĂM 2017</t>
  </si>
  <si>
    <t>Đỗ 
100%</t>
  </si>
  <si>
    <t>Đỗ
 100%</t>
  </si>
  <si>
    <t>GHI CHÚ</t>
  </si>
  <si>
    <t>GHI CHÚ
 (  ĐIỂM ĐỖ LẤY ĐIỂM  KHXH)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</si>
</sst>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2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tabSelected="1" topLeftCell="A229" workbookViewId="0">
      <selection activeCell="O282" sqref="O282"/>
    </sheetView>
  </sheetViews>
  <sheetFormatPr defaultRowHeight="15.75" x14ac:dyDescent="0.25"/>
  <cols>
    <col min="1" max="1" width="4.125" customWidth="1"/>
    <col min="2" max="2" width="21.125" style="12" customWidth="1"/>
    <col min="3" max="3" width="4.25" customWidth="1"/>
    <col min="4" max="4" width="5.375" customWidth="1"/>
    <col min="5" max="5" width="4.375" style="4" customWidth="1"/>
    <col min="6" max="6" width="3.25" customWidth="1"/>
    <col min="7" max="7" width="4.625" customWidth="1"/>
    <col min="8" max="8" width="4.375" customWidth="1"/>
    <col min="9" max="9" width="4.875" style="3" customWidth="1"/>
    <col min="10" max="11" width="4.5" customWidth="1"/>
    <col min="12" max="12" width="3.875" bestFit="1" customWidth="1"/>
    <col min="13" max="13" width="4.5" customWidth="1"/>
    <col min="14" max="14" width="4.75" style="4" customWidth="1"/>
    <col min="15" max="15" width="5.375" style="5" customWidth="1"/>
    <col min="16" max="16" width="4.75" style="5" customWidth="1"/>
    <col min="17" max="17" width="6.625" style="4" customWidth="1"/>
    <col min="18" max="18" width="5.5" customWidth="1"/>
    <col min="19" max="19" width="4.625" style="7" customWidth="1"/>
    <col min="20" max="20" width="4.25" style="7" customWidth="1"/>
    <col min="21" max="21" width="4.375" style="7" customWidth="1"/>
    <col min="22" max="22" width="6.25" style="7" customWidth="1"/>
    <col min="23" max="23" width="6.125" style="7" customWidth="1"/>
    <col min="24" max="24" width="23.875" style="3" customWidth="1"/>
  </cols>
  <sheetData>
    <row r="1" spans="1:24" s="3" customFormat="1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3" spans="1:24" s="11" customFormat="1" ht="36" customHeight="1" x14ac:dyDescent="0.2">
      <c r="A3" s="8" t="s">
        <v>0</v>
      </c>
      <c r="B3" s="9" t="s">
        <v>1</v>
      </c>
      <c r="C3" s="20" t="s">
        <v>11</v>
      </c>
      <c r="D3" s="20" t="s">
        <v>2</v>
      </c>
      <c r="E3" s="21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  <c r="X3" s="10" t="s">
        <v>310</v>
      </c>
    </row>
    <row r="4" spans="1:24" x14ac:dyDescent="0.25">
      <c r="A4" s="13">
        <v>1</v>
      </c>
      <c r="B4" s="14" t="s">
        <v>43</v>
      </c>
      <c r="C4" s="24" t="s">
        <v>17</v>
      </c>
      <c r="D4" s="24">
        <v>8.6</v>
      </c>
      <c r="E4" s="26">
        <v>8.5</v>
      </c>
      <c r="F4" s="24"/>
      <c r="G4" s="24"/>
      <c r="H4" s="24"/>
      <c r="I4" s="20"/>
      <c r="J4" s="24">
        <v>3.75</v>
      </c>
      <c r="K4" s="24">
        <v>7.25</v>
      </c>
      <c r="L4" s="24">
        <v>7.75</v>
      </c>
      <c r="M4" s="20">
        <f xml:space="preserve"> SUM(J4:L4)/3</f>
        <v>6.25</v>
      </c>
      <c r="N4" s="26">
        <v>9.6</v>
      </c>
      <c r="O4" s="26"/>
      <c r="P4" s="26">
        <v>8.6</v>
      </c>
      <c r="Q4" s="26">
        <f>D4+E4+M4+N4</f>
        <v>32.950000000000003</v>
      </c>
      <c r="R4" s="24">
        <f>((D4+E4+M4+N4+O4)/4+P4)/2</f>
        <v>8.4187499999999993</v>
      </c>
      <c r="S4" s="25"/>
      <c r="T4" s="25"/>
      <c r="U4" s="25"/>
      <c r="V4" s="25">
        <f t="shared" ref="V4:V67" si="0">D4+E4+N4</f>
        <v>26.700000000000003</v>
      </c>
      <c r="W4" s="24">
        <f>E4+J4+K4</f>
        <v>19.5</v>
      </c>
      <c r="X4" s="2">
        <f>((D4+E4+M4+O4)/4+P4)/2</f>
        <v>7.21875</v>
      </c>
    </row>
    <row r="5" spans="1:24" x14ac:dyDescent="0.25">
      <c r="A5" s="13">
        <v>2</v>
      </c>
      <c r="B5" s="14" t="s">
        <v>38</v>
      </c>
      <c r="C5" s="24" t="s">
        <v>15</v>
      </c>
      <c r="D5" s="24">
        <v>9</v>
      </c>
      <c r="E5" s="26">
        <v>7.25</v>
      </c>
      <c r="F5" s="24">
        <v>7.25</v>
      </c>
      <c r="G5" s="24">
        <v>6.5</v>
      </c>
      <c r="H5" s="24">
        <v>7.25</v>
      </c>
      <c r="I5" s="20">
        <f t="shared" ref="I5:I12" si="1">SUM(F5:H5)/3</f>
        <v>7</v>
      </c>
      <c r="J5" s="24"/>
      <c r="K5" s="24"/>
      <c r="L5" s="24"/>
      <c r="M5" s="20"/>
      <c r="N5" s="26">
        <v>9.6</v>
      </c>
      <c r="O5" s="19"/>
      <c r="P5" s="26">
        <v>9.4</v>
      </c>
      <c r="Q5" s="26">
        <f t="shared" ref="Q5:Q12" si="2">D5+E5+I5+N5</f>
        <v>32.85</v>
      </c>
      <c r="R5" s="24">
        <f t="shared" ref="R5:R12" si="3">((D5+E5+I5+N5+O5)/4+P5)/2</f>
        <v>8.8062500000000004</v>
      </c>
      <c r="S5" s="25">
        <f t="shared" ref="S5:S12" si="4">D5+F5+G5</f>
        <v>22.75</v>
      </c>
      <c r="T5" s="25">
        <f t="shared" ref="T5:T12" si="5">D5+G5+H5</f>
        <v>22.75</v>
      </c>
      <c r="U5" s="25">
        <f t="shared" ref="U5:U12" si="6">D5+F5+N5</f>
        <v>25.85</v>
      </c>
      <c r="V5" s="25">
        <f t="shared" si="0"/>
        <v>25.85</v>
      </c>
      <c r="W5" s="24"/>
      <c r="X5" s="2"/>
    </row>
    <row r="6" spans="1:24" x14ac:dyDescent="0.25">
      <c r="A6" s="13">
        <v>3</v>
      </c>
      <c r="B6" s="14" t="s">
        <v>87</v>
      </c>
      <c r="C6" s="24" t="s">
        <v>15</v>
      </c>
      <c r="D6" s="24">
        <v>9</v>
      </c>
      <c r="E6" s="26">
        <v>7.5</v>
      </c>
      <c r="F6" s="24">
        <v>8</v>
      </c>
      <c r="G6" s="24">
        <v>9</v>
      </c>
      <c r="H6" s="24">
        <v>7.75</v>
      </c>
      <c r="I6" s="20">
        <f t="shared" si="1"/>
        <v>8.25</v>
      </c>
      <c r="J6" s="24"/>
      <c r="K6" s="24"/>
      <c r="L6" s="24"/>
      <c r="M6" s="20"/>
      <c r="N6" s="26">
        <v>7.4</v>
      </c>
      <c r="O6" s="19"/>
      <c r="P6" s="26">
        <v>9.1</v>
      </c>
      <c r="Q6" s="26">
        <f t="shared" si="2"/>
        <v>32.15</v>
      </c>
      <c r="R6" s="24">
        <f t="shared" si="3"/>
        <v>8.5687499999999996</v>
      </c>
      <c r="S6" s="25">
        <f t="shared" si="4"/>
        <v>26</v>
      </c>
      <c r="T6" s="25">
        <f t="shared" si="5"/>
        <v>25.75</v>
      </c>
      <c r="U6" s="25">
        <f t="shared" si="6"/>
        <v>24.4</v>
      </c>
      <c r="V6" s="25">
        <f t="shared" si="0"/>
        <v>23.9</v>
      </c>
      <c r="W6" s="24"/>
      <c r="X6" s="2"/>
    </row>
    <row r="7" spans="1:24" x14ac:dyDescent="0.25">
      <c r="A7" s="13">
        <v>4</v>
      </c>
      <c r="B7" s="14" t="s">
        <v>68</v>
      </c>
      <c r="C7" s="24" t="s">
        <v>15</v>
      </c>
      <c r="D7" s="24">
        <v>9.4</v>
      </c>
      <c r="E7" s="26">
        <v>7</v>
      </c>
      <c r="F7" s="24">
        <v>6.75</v>
      </c>
      <c r="G7" s="24">
        <v>7.5</v>
      </c>
      <c r="H7" s="24">
        <v>4.25</v>
      </c>
      <c r="I7" s="20">
        <f t="shared" si="1"/>
        <v>6.166666666666667</v>
      </c>
      <c r="J7" s="24"/>
      <c r="K7" s="24"/>
      <c r="L7" s="24"/>
      <c r="M7" s="20"/>
      <c r="N7" s="26">
        <v>8</v>
      </c>
      <c r="O7" s="19"/>
      <c r="P7" s="26">
        <v>8.6999999999999993</v>
      </c>
      <c r="Q7" s="26">
        <f t="shared" si="2"/>
        <v>30.566666666666666</v>
      </c>
      <c r="R7" s="24">
        <f t="shared" si="3"/>
        <v>8.1708333333333325</v>
      </c>
      <c r="S7" s="25">
        <f t="shared" si="4"/>
        <v>23.65</v>
      </c>
      <c r="T7" s="25">
        <f t="shared" si="5"/>
        <v>21.15</v>
      </c>
      <c r="U7" s="25">
        <f t="shared" si="6"/>
        <v>24.15</v>
      </c>
      <c r="V7" s="25">
        <f t="shared" si="0"/>
        <v>24.4</v>
      </c>
      <c r="W7" s="24"/>
      <c r="X7" s="2"/>
    </row>
    <row r="8" spans="1:24" x14ac:dyDescent="0.25">
      <c r="A8" s="13">
        <v>5</v>
      </c>
      <c r="B8" s="14" t="s">
        <v>82</v>
      </c>
      <c r="C8" s="24" t="s">
        <v>15</v>
      </c>
      <c r="D8" s="24">
        <v>9.1999999999999993</v>
      </c>
      <c r="E8" s="26">
        <v>6.5</v>
      </c>
      <c r="F8" s="24">
        <v>9</v>
      </c>
      <c r="G8" s="24">
        <v>9</v>
      </c>
      <c r="H8" s="24">
        <v>8</v>
      </c>
      <c r="I8" s="20">
        <f t="shared" si="1"/>
        <v>8.6666666666666661</v>
      </c>
      <c r="J8" s="24"/>
      <c r="K8" s="24"/>
      <c r="L8" s="24"/>
      <c r="M8" s="20"/>
      <c r="N8" s="26">
        <v>6.2</v>
      </c>
      <c r="O8" s="19"/>
      <c r="P8" s="26">
        <v>8.6999999999999993</v>
      </c>
      <c r="Q8" s="26">
        <f t="shared" si="2"/>
        <v>30.566666666666666</v>
      </c>
      <c r="R8" s="24">
        <f t="shared" si="3"/>
        <v>8.1708333333333325</v>
      </c>
      <c r="S8" s="25">
        <f t="shared" si="4"/>
        <v>27.2</v>
      </c>
      <c r="T8" s="25">
        <f t="shared" si="5"/>
        <v>26.2</v>
      </c>
      <c r="U8" s="25">
        <f t="shared" si="6"/>
        <v>24.4</v>
      </c>
      <c r="V8" s="25">
        <f t="shared" si="0"/>
        <v>21.9</v>
      </c>
      <c r="W8" s="24"/>
      <c r="X8" s="2"/>
    </row>
    <row r="9" spans="1:24" x14ac:dyDescent="0.25">
      <c r="A9" s="13">
        <v>6</v>
      </c>
      <c r="B9" s="14" t="s">
        <v>37</v>
      </c>
      <c r="C9" s="24" t="s">
        <v>17</v>
      </c>
      <c r="D9" s="24">
        <v>9.6</v>
      </c>
      <c r="E9" s="26">
        <v>6</v>
      </c>
      <c r="F9" s="24">
        <v>8.75</v>
      </c>
      <c r="G9" s="24">
        <v>5.25</v>
      </c>
      <c r="H9" s="24">
        <v>3.5</v>
      </c>
      <c r="I9" s="20">
        <f t="shared" si="1"/>
        <v>5.833333333333333</v>
      </c>
      <c r="J9" s="24"/>
      <c r="K9" s="24"/>
      <c r="L9" s="24"/>
      <c r="M9" s="20"/>
      <c r="N9" s="26">
        <v>9</v>
      </c>
      <c r="O9" s="19"/>
      <c r="P9" s="26">
        <v>8.3000000000000007</v>
      </c>
      <c r="Q9" s="26">
        <f t="shared" si="2"/>
        <v>30.433333333333334</v>
      </c>
      <c r="R9" s="24">
        <f t="shared" si="3"/>
        <v>7.9541666666666675</v>
      </c>
      <c r="S9" s="25">
        <f t="shared" si="4"/>
        <v>23.6</v>
      </c>
      <c r="T9" s="25">
        <f t="shared" si="5"/>
        <v>18.350000000000001</v>
      </c>
      <c r="U9" s="25">
        <f t="shared" si="6"/>
        <v>27.35</v>
      </c>
      <c r="V9" s="25">
        <f t="shared" si="0"/>
        <v>24.6</v>
      </c>
      <c r="W9" s="24"/>
      <c r="X9" s="2"/>
    </row>
    <row r="10" spans="1:24" x14ac:dyDescent="0.25">
      <c r="A10" s="13">
        <v>7</v>
      </c>
      <c r="B10" s="16" t="s">
        <v>110</v>
      </c>
      <c r="C10" s="26" t="s">
        <v>92</v>
      </c>
      <c r="D10" s="24">
        <v>8.4</v>
      </c>
      <c r="E10" s="26">
        <v>7.5</v>
      </c>
      <c r="F10" s="24">
        <v>6.75</v>
      </c>
      <c r="G10" s="24">
        <v>7.25</v>
      </c>
      <c r="H10" s="24">
        <v>6.75</v>
      </c>
      <c r="I10" s="20">
        <f t="shared" si="1"/>
        <v>6.916666666666667</v>
      </c>
      <c r="J10" s="24"/>
      <c r="K10" s="24"/>
      <c r="L10" s="24"/>
      <c r="M10" s="20"/>
      <c r="N10" s="26">
        <v>7.6</v>
      </c>
      <c r="O10" s="17"/>
      <c r="P10" s="18">
        <v>8.6</v>
      </c>
      <c r="Q10" s="26">
        <f t="shared" si="2"/>
        <v>30.416666666666664</v>
      </c>
      <c r="R10" s="24">
        <f t="shared" si="3"/>
        <v>8.1020833333333329</v>
      </c>
      <c r="S10" s="25">
        <f t="shared" si="4"/>
        <v>22.4</v>
      </c>
      <c r="T10" s="25">
        <f t="shared" si="5"/>
        <v>22.4</v>
      </c>
      <c r="U10" s="25">
        <f t="shared" si="6"/>
        <v>22.75</v>
      </c>
      <c r="V10" s="25">
        <f t="shared" si="0"/>
        <v>23.5</v>
      </c>
      <c r="W10" s="24"/>
      <c r="X10" s="2"/>
    </row>
    <row r="11" spans="1:24" x14ac:dyDescent="0.25">
      <c r="A11" s="13">
        <v>8</v>
      </c>
      <c r="B11" s="14" t="s">
        <v>51</v>
      </c>
      <c r="C11" s="24" t="s">
        <v>17</v>
      </c>
      <c r="D11" s="24">
        <v>10</v>
      </c>
      <c r="E11" s="26">
        <v>6.5</v>
      </c>
      <c r="F11" s="24">
        <v>9.25</v>
      </c>
      <c r="G11" s="24">
        <v>9.5</v>
      </c>
      <c r="H11" s="24">
        <v>6.5</v>
      </c>
      <c r="I11" s="20">
        <f t="shared" si="1"/>
        <v>8.4166666666666661</v>
      </c>
      <c r="J11" s="24"/>
      <c r="K11" s="24"/>
      <c r="L11" s="24"/>
      <c r="M11" s="20"/>
      <c r="N11" s="26">
        <v>5.4</v>
      </c>
      <c r="O11" s="19">
        <v>1.5</v>
      </c>
      <c r="P11" s="26">
        <v>9.1</v>
      </c>
      <c r="Q11" s="26">
        <f t="shared" si="2"/>
        <v>30.316666666666663</v>
      </c>
      <c r="R11" s="24">
        <f t="shared" si="3"/>
        <v>8.5270833333333336</v>
      </c>
      <c r="S11" s="25">
        <f t="shared" si="4"/>
        <v>28.75</v>
      </c>
      <c r="T11" s="25">
        <f t="shared" si="5"/>
        <v>26</v>
      </c>
      <c r="U11" s="25">
        <f t="shared" si="6"/>
        <v>24.65</v>
      </c>
      <c r="V11" s="25">
        <f t="shared" si="0"/>
        <v>21.9</v>
      </c>
      <c r="W11" s="24"/>
      <c r="X11" s="2"/>
    </row>
    <row r="12" spans="1:24" x14ac:dyDescent="0.25">
      <c r="A12" s="13">
        <v>9</v>
      </c>
      <c r="B12" s="14" t="s">
        <v>36</v>
      </c>
      <c r="C12" s="24" t="s">
        <v>17</v>
      </c>
      <c r="D12" s="24">
        <v>9.1999999999999993</v>
      </c>
      <c r="E12" s="26">
        <v>6.5</v>
      </c>
      <c r="F12" s="24">
        <v>9</v>
      </c>
      <c r="G12" s="24">
        <v>5.25</v>
      </c>
      <c r="H12" s="24">
        <v>3.25</v>
      </c>
      <c r="I12" s="20">
        <f t="shared" si="1"/>
        <v>5.833333333333333</v>
      </c>
      <c r="J12" s="24"/>
      <c r="K12" s="24"/>
      <c r="L12" s="24"/>
      <c r="M12" s="20"/>
      <c r="N12" s="26">
        <v>8.6</v>
      </c>
      <c r="O12" s="19"/>
      <c r="P12" s="26">
        <v>8.9</v>
      </c>
      <c r="Q12" s="26">
        <f t="shared" si="2"/>
        <v>30.133333333333333</v>
      </c>
      <c r="R12" s="24">
        <f t="shared" si="3"/>
        <v>8.2166666666666668</v>
      </c>
      <c r="S12" s="25">
        <f t="shared" si="4"/>
        <v>23.45</v>
      </c>
      <c r="T12" s="25">
        <f t="shared" si="5"/>
        <v>17.7</v>
      </c>
      <c r="U12" s="25">
        <f t="shared" si="6"/>
        <v>26.799999999999997</v>
      </c>
      <c r="V12" s="25">
        <f t="shared" si="0"/>
        <v>24.299999999999997</v>
      </c>
      <c r="W12" s="24"/>
      <c r="X12" s="2"/>
    </row>
    <row r="13" spans="1:24" x14ac:dyDescent="0.25">
      <c r="A13" s="13">
        <v>10</v>
      </c>
      <c r="B13" s="14" t="s">
        <v>55</v>
      </c>
      <c r="C13" s="24" t="s">
        <v>17</v>
      </c>
      <c r="D13" s="24">
        <v>7.4</v>
      </c>
      <c r="E13" s="26">
        <v>7.25</v>
      </c>
      <c r="F13" s="24"/>
      <c r="G13" s="24"/>
      <c r="H13" s="24"/>
      <c r="I13" s="20"/>
      <c r="J13" s="24">
        <v>4.25</v>
      </c>
      <c r="K13" s="24">
        <v>5.75</v>
      </c>
      <c r="L13" s="24">
        <v>9.25</v>
      </c>
      <c r="M13" s="20">
        <f xml:space="preserve"> SUM(J13:L13)/3</f>
        <v>6.416666666666667</v>
      </c>
      <c r="N13" s="26">
        <v>9</v>
      </c>
      <c r="O13" s="26"/>
      <c r="P13" s="26">
        <v>8.5</v>
      </c>
      <c r="Q13" s="26">
        <f>D13+E13+M13+N13</f>
        <v>30.066666666666666</v>
      </c>
      <c r="R13" s="24">
        <f>((D13+E13+M13+N13+O13)/4+P13)/2</f>
        <v>8.0083333333333329</v>
      </c>
      <c r="S13" s="25"/>
      <c r="T13" s="25"/>
      <c r="U13" s="25"/>
      <c r="V13" s="25">
        <f t="shared" si="0"/>
        <v>23.65</v>
      </c>
      <c r="W13" s="24">
        <f>E13+J13+K13</f>
        <v>17.25</v>
      </c>
      <c r="X13" s="2"/>
    </row>
    <row r="14" spans="1:24" x14ac:dyDescent="0.25">
      <c r="A14" s="13">
        <v>11</v>
      </c>
      <c r="B14" s="14" t="s">
        <v>80</v>
      </c>
      <c r="C14" s="24" t="s">
        <v>15</v>
      </c>
      <c r="D14" s="24">
        <v>9.1999999999999993</v>
      </c>
      <c r="E14" s="26">
        <v>6.25</v>
      </c>
      <c r="F14" s="24">
        <v>8.75</v>
      </c>
      <c r="G14" s="24">
        <v>8.5</v>
      </c>
      <c r="H14" s="24">
        <v>3.25</v>
      </c>
      <c r="I14" s="20">
        <f>SUM(F14:H14)/3</f>
        <v>6.833333333333333</v>
      </c>
      <c r="J14" s="24"/>
      <c r="K14" s="24"/>
      <c r="L14" s="24"/>
      <c r="M14" s="20"/>
      <c r="N14" s="26">
        <v>7.6</v>
      </c>
      <c r="O14" s="19"/>
      <c r="P14" s="26">
        <v>8.9</v>
      </c>
      <c r="Q14" s="26">
        <f>D14+E14+I14+N14</f>
        <v>29.883333333333333</v>
      </c>
      <c r="R14" s="24">
        <f>((D14+E14+I14+N14+O14)/4+P14)/2</f>
        <v>8.1854166666666668</v>
      </c>
      <c r="S14" s="25">
        <f>D14+F14+G14</f>
        <v>26.45</v>
      </c>
      <c r="T14" s="25">
        <f>D14+G14+H14</f>
        <v>20.95</v>
      </c>
      <c r="U14" s="25">
        <f>D14+F14+N14</f>
        <v>25.549999999999997</v>
      </c>
      <c r="V14" s="25">
        <f t="shared" si="0"/>
        <v>23.049999999999997</v>
      </c>
      <c r="W14" s="24"/>
      <c r="X14" s="2"/>
    </row>
    <row r="15" spans="1:24" x14ac:dyDescent="0.25">
      <c r="A15" s="13">
        <v>12</v>
      </c>
      <c r="B15" s="14" t="s">
        <v>48</v>
      </c>
      <c r="C15" s="24" t="s">
        <v>17</v>
      </c>
      <c r="D15" s="24">
        <v>8.1999999999999993</v>
      </c>
      <c r="E15" s="26">
        <v>7.75</v>
      </c>
      <c r="F15" s="24"/>
      <c r="G15" s="24"/>
      <c r="H15" s="24"/>
      <c r="I15" s="20"/>
      <c r="J15" s="24">
        <v>5.5</v>
      </c>
      <c r="K15" s="24">
        <v>6.75</v>
      </c>
      <c r="L15" s="24">
        <v>7.75</v>
      </c>
      <c r="M15" s="20">
        <f xml:space="preserve"> SUM(J15:L15)/3</f>
        <v>6.666666666666667</v>
      </c>
      <c r="N15" s="26">
        <v>7.2</v>
      </c>
      <c r="O15" s="26">
        <v>1</v>
      </c>
      <c r="P15" s="26">
        <v>8.8000000000000007</v>
      </c>
      <c r="Q15" s="26">
        <f>D15+E15+M15+N15</f>
        <v>29.816666666666666</v>
      </c>
      <c r="R15" s="24">
        <f>((D15+E15+M15+N15+O15)/4+P15)/2</f>
        <v>8.2520833333333332</v>
      </c>
      <c r="S15" s="25"/>
      <c r="T15" s="25"/>
      <c r="U15" s="25"/>
      <c r="V15" s="25">
        <f t="shared" si="0"/>
        <v>23.15</v>
      </c>
      <c r="W15" s="24">
        <f>E15+J15+K15</f>
        <v>20</v>
      </c>
      <c r="X15" s="2"/>
    </row>
    <row r="16" spans="1:24" x14ac:dyDescent="0.25">
      <c r="A16" s="13">
        <v>13</v>
      </c>
      <c r="B16" s="14" t="s">
        <v>95</v>
      </c>
      <c r="C16" s="24" t="s">
        <v>92</v>
      </c>
      <c r="D16" s="24">
        <v>9</v>
      </c>
      <c r="E16" s="26">
        <v>7.25</v>
      </c>
      <c r="F16" s="24">
        <v>8</v>
      </c>
      <c r="G16" s="24">
        <v>9.25</v>
      </c>
      <c r="H16" s="24">
        <v>7.25</v>
      </c>
      <c r="I16" s="20">
        <f t="shared" ref="I16:I27" si="7">SUM(F16:H16)/3</f>
        <v>8.1666666666666661</v>
      </c>
      <c r="J16" s="24"/>
      <c r="K16" s="24"/>
      <c r="L16" s="24"/>
      <c r="M16" s="20"/>
      <c r="N16" s="26">
        <v>5.4</v>
      </c>
      <c r="O16" s="18"/>
      <c r="P16" s="18">
        <v>8.5</v>
      </c>
      <c r="Q16" s="26">
        <f t="shared" ref="Q16:Q27" si="8">D16+E16+I16+N16</f>
        <v>29.816666666666663</v>
      </c>
      <c r="R16" s="24">
        <f t="shared" ref="R16:R27" si="9">((D16+E16+I16+N16+O16)/4+P16)/2</f>
        <v>7.9770833333333329</v>
      </c>
      <c r="S16" s="25">
        <f t="shared" ref="S16:S27" si="10">D16+F16+G16</f>
        <v>26.25</v>
      </c>
      <c r="T16" s="25">
        <f t="shared" ref="T16:T27" si="11">D16+G16+H16</f>
        <v>25.5</v>
      </c>
      <c r="U16" s="25">
        <f t="shared" ref="U16:U27" si="12">D16+F16+N16</f>
        <v>22.4</v>
      </c>
      <c r="V16" s="25">
        <f t="shared" si="0"/>
        <v>21.65</v>
      </c>
      <c r="W16" s="24"/>
      <c r="X16" s="2"/>
    </row>
    <row r="17" spans="1:24" x14ac:dyDescent="0.25">
      <c r="A17" s="13">
        <v>14</v>
      </c>
      <c r="B17" s="14" t="s">
        <v>28</v>
      </c>
      <c r="C17" s="24" t="s">
        <v>17</v>
      </c>
      <c r="D17" s="24">
        <v>9.4</v>
      </c>
      <c r="E17" s="26">
        <v>5.5</v>
      </c>
      <c r="F17" s="24">
        <v>9.25</v>
      </c>
      <c r="G17" s="24">
        <v>8.5</v>
      </c>
      <c r="H17" s="24">
        <v>6.5</v>
      </c>
      <c r="I17" s="20">
        <f t="shared" si="7"/>
        <v>8.0833333333333339</v>
      </c>
      <c r="J17" s="24"/>
      <c r="K17" s="24"/>
      <c r="L17" s="24"/>
      <c r="M17" s="20"/>
      <c r="N17" s="26">
        <v>6.8</v>
      </c>
      <c r="O17" s="19"/>
      <c r="P17" s="26">
        <v>8.6999999999999993</v>
      </c>
      <c r="Q17" s="26">
        <f t="shared" si="8"/>
        <v>29.783333333333335</v>
      </c>
      <c r="R17" s="24">
        <f t="shared" si="9"/>
        <v>8.0729166666666661</v>
      </c>
      <c r="S17" s="25">
        <f t="shared" si="10"/>
        <v>27.15</v>
      </c>
      <c r="T17" s="25">
        <f t="shared" si="11"/>
        <v>24.4</v>
      </c>
      <c r="U17" s="25">
        <f t="shared" si="12"/>
        <v>25.45</v>
      </c>
      <c r="V17" s="25">
        <f t="shared" si="0"/>
        <v>21.7</v>
      </c>
      <c r="W17" s="24"/>
      <c r="X17" s="2"/>
    </row>
    <row r="18" spans="1:24" x14ac:dyDescent="0.25">
      <c r="A18" s="13">
        <v>15</v>
      </c>
      <c r="B18" s="14" t="s">
        <v>19</v>
      </c>
      <c r="C18" s="24" t="s">
        <v>17</v>
      </c>
      <c r="D18" s="24">
        <v>8.6</v>
      </c>
      <c r="E18" s="26">
        <v>7.25</v>
      </c>
      <c r="F18" s="24">
        <v>8</v>
      </c>
      <c r="G18" s="24">
        <v>4</v>
      </c>
      <c r="H18" s="24">
        <v>3.75</v>
      </c>
      <c r="I18" s="20">
        <f t="shared" si="7"/>
        <v>5.25</v>
      </c>
      <c r="J18" s="24"/>
      <c r="K18" s="24"/>
      <c r="L18" s="24"/>
      <c r="M18" s="20"/>
      <c r="N18" s="26">
        <v>8.6</v>
      </c>
      <c r="O18" s="19"/>
      <c r="P18" s="26">
        <v>8.8000000000000007</v>
      </c>
      <c r="Q18" s="26">
        <f t="shared" si="8"/>
        <v>29.700000000000003</v>
      </c>
      <c r="R18" s="24">
        <f t="shared" si="9"/>
        <v>8.1125000000000007</v>
      </c>
      <c r="S18" s="25">
        <f t="shared" si="10"/>
        <v>20.6</v>
      </c>
      <c r="T18" s="25">
        <f t="shared" si="11"/>
        <v>16.350000000000001</v>
      </c>
      <c r="U18" s="25">
        <f t="shared" si="12"/>
        <v>25.200000000000003</v>
      </c>
      <c r="V18" s="25">
        <f t="shared" si="0"/>
        <v>24.45</v>
      </c>
      <c r="W18" s="24"/>
      <c r="X18" s="2"/>
    </row>
    <row r="19" spans="1:24" x14ac:dyDescent="0.25">
      <c r="A19" s="13">
        <v>16</v>
      </c>
      <c r="B19" s="14" t="s">
        <v>54</v>
      </c>
      <c r="C19" s="24" t="s">
        <v>17</v>
      </c>
      <c r="D19" s="24">
        <v>9</v>
      </c>
      <c r="E19" s="26">
        <v>6.5</v>
      </c>
      <c r="F19" s="24">
        <v>7.5</v>
      </c>
      <c r="G19" s="24">
        <v>9</v>
      </c>
      <c r="H19" s="24">
        <v>6.5</v>
      </c>
      <c r="I19" s="20">
        <f t="shared" si="7"/>
        <v>7.666666666666667</v>
      </c>
      <c r="J19" s="24"/>
      <c r="K19" s="24"/>
      <c r="L19" s="24"/>
      <c r="M19" s="20"/>
      <c r="N19" s="26">
        <v>6.4</v>
      </c>
      <c r="O19" s="19"/>
      <c r="P19" s="26">
        <v>8.9</v>
      </c>
      <c r="Q19" s="26">
        <f t="shared" si="8"/>
        <v>29.56666666666667</v>
      </c>
      <c r="R19" s="24">
        <f t="shared" si="9"/>
        <v>8.1458333333333339</v>
      </c>
      <c r="S19" s="25">
        <f t="shared" si="10"/>
        <v>25.5</v>
      </c>
      <c r="T19" s="25">
        <f t="shared" si="11"/>
        <v>24.5</v>
      </c>
      <c r="U19" s="25">
        <f t="shared" si="12"/>
        <v>22.9</v>
      </c>
      <c r="V19" s="25">
        <f t="shared" si="0"/>
        <v>21.9</v>
      </c>
      <c r="W19" s="24"/>
      <c r="X19" s="2">
        <f t="shared" ref="X19:X59" si="13">((D19+E19+M19+O19)/4+P19)/2</f>
        <v>6.3875000000000002</v>
      </c>
    </row>
    <row r="20" spans="1:24" x14ac:dyDescent="0.25">
      <c r="A20" s="13">
        <v>17</v>
      </c>
      <c r="B20" s="14" t="s">
        <v>40</v>
      </c>
      <c r="C20" s="24" t="s">
        <v>17</v>
      </c>
      <c r="D20" s="24">
        <v>8.4</v>
      </c>
      <c r="E20" s="26">
        <v>6.5</v>
      </c>
      <c r="F20" s="24">
        <v>6.5</v>
      </c>
      <c r="G20" s="24">
        <v>10</v>
      </c>
      <c r="H20" s="24">
        <v>9.5</v>
      </c>
      <c r="I20" s="20">
        <f t="shared" si="7"/>
        <v>8.6666666666666661</v>
      </c>
      <c r="J20" s="24"/>
      <c r="K20" s="24"/>
      <c r="L20" s="24"/>
      <c r="M20" s="20"/>
      <c r="N20" s="26">
        <v>6</v>
      </c>
      <c r="O20" s="19">
        <v>1</v>
      </c>
      <c r="P20" s="26">
        <v>8.8000000000000007</v>
      </c>
      <c r="Q20" s="26">
        <f t="shared" si="8"/>
        <v>29.566666666666666</v>
      </c>
      <c r="R20" s="24">
        <f t="shared" si="9"/>
        <v>8.2208333333333332</v>
      </c>
      <c r="S20" s="25">
        <f t="shared" si="10"/>
        <v>24.9</v>
      </c>
      <c r="T20" s="25">
        <f t="shared" si="11"/>
        <v>27.9</v>
      </c>
      <c r="U20" s="25">
        <f t="shared" si="12"/>
        <v>20.9</v>
      </c>
      <c r="V20" s="25">
        <f t="shared" si="0"/>
        <v>20.9</v>
      </c>
      <c r="W20" s="24"/>
      <c r="X20" s="2"/>
    </row>
    <row r="21" spans="1:24" x14ac:dyDescent="0.25">
      <c r="A21" s="13">
        <v>18</v>
      </c>
      <c r="B21" s="14" t="s">
        <v>59</v>
      </c>
      <c r="C21" s="24" t="s">
        <v>15</v>
      </c>
      <c r="D21" s="24">
        <v>8.1999999999999993</v>
      </c>
      <c r="E21" s="26">
        <v>7.25</v>
      </c>
      <c r="F21" s="24">
        <v>8.25</v>
      </c>
      <c r="G21" s="24">
        <v>5.25</v>
      </c>
      <c r="H21" s="24">
        <v>4.5</v>
      </c>
      <c r="I21" s="20">
        <f t="shared" si="7"/>
        <v>6</v>
      </c>
      <c r="J21" s="24"/>
      <c r="K21" s="24"/>
      <c r="L21" s="24"/>
      <c r="M21" s="20"/>
      <c r="N21" s="26">
        <v>8</v>
      </c>
      <c r="O21" s="19"/>
      <c r="P21" s="26">
        <v>9</v>
      </c>
      <c r="Q21" s="26">
        <f t="shared" si="8"/>
        <v>29.45</v>
      </c>
      <c r="R21" s="24">
        <f t="shared" si="9"/>
        <v>8.1812500000000004</v>
      </c>
      <c r="S21" s="25">
        <f t="shared" si="10"/>
        <v>21.7</v>
      </c>
      <c r="T21" s="25">
        <f t="shared" si="11"/>
        <v>17.95</v>
      </c>
      <c r="U21" s="25">
        <f t="shared" si="12"/>
        <v>24.45</v>
      </c>
      <c r="V21" s="25">
        <f t="shared" si="0"/>
        <v>23.45</v>
      </c>
      <c r="W21" s="24"/>
      <c r="X21" s="2"/>
    </row>
    <row r="22" spans="1:24" x14ac:dyDescent="0.25">
      <c r="A22" s="13">
        <v>19</v>
      </c>
      <c r="B22" s="14" t="s">
        <v>47</v>
      </c>
      <c r="C22" s="24" t="s">
        <v>17</v>
      </c>
      <c r="D22" s="24">
        <v>8.4</v>
      </c>
      <c r="E22" s="26">
        <v>6.75</v>
      </c>
      <c r="F22" s="24">
        <v>5.75</v>
      </c>
      <c r="G22" s="24">
        <v>9.5</v>
      </c>
      <c r="H22" s="24">
        <v>9.25</v>
      </c>
      <c r="I22" s="20">
        <f t="shared" si="7"/>
        <v>8.1666666666666661</v>
      </c>
      <c r="J22" s="24"/>
      <c r="K22" s="24"/>
      <c r="L22" s="24"/>
      <c r="M22" s="20"/>
      <c r="N22" s="26">
        <v>5.8</v>
      </c>
      <c r="O22" s="19">
        <v>1</v>
      </c>
      <c r="P22" s="26">
        <v>9.1999999999999993</v>
      </c>
      <c r="Q22" s="26">
        <f t="shared" si="8"/>
        <v>29.116666666666667</v>
      </c>
      <c r="R22" s="24">
        <f t="shared" si="9"/>
        <v>8.3645833333333321</v>
      </c>
      <c r="S22" s="25">
        <f t="shared" si="10"/>
        <v>23.65</v>
      </c>
      <c r="T22" s="25">
        <f t="shared" si="11"/>
        <v>27.15</v>
      </c>
      <c r="U22" s="25">
        <f t="shared" si="12"/>
        <v>19.95</v>
      </c>
      <c r="V22" s="25">
        <f t="shared" si="0"/>
        <v>20.95</v>
      </c>
      <c r="W22" s="24"/>
      <c r="X22" s="2"/>
    </row>
    <row r="23" spans="1:24" x14ac:dyDescent="0.25">
      <c r="A23" s="13">
        <v>20</v>
      </c>
      <c r="B23" s="14" t="s">
        <v>57</v>
      </c>
      <c r="C23" s="24" t="s">
        <v>17</v>
      </c>
      <c r="D23" s="24">
        <v>8.4</v>
      </c>
      <c r="E23" s="26">
        <v>6.5</v>
      </c>
      <c r="F23" s="24">
        <v>6.25</v>
      </c>
      <c r="G23" s="24">
        <v>8.25</v>
      </c>
      <c r="H23" s="24">
        <v>8.5</v>
      </c>
      <c r="I23" s="20">
        <f t="shared" si="7"/>
        <v>7.666666666666667</v>
      </c>
      <c r="J23" s="24"/>
      <c r="K23" s="24"/>
      <c r="L23" s="24"/>
      <c r="M23" s="20"/>
      <c r="N23" s="26">
        <v>5.8</v>
      </c>
      <c r="O23" s="19"/>
      <c r="P23" s="26">
        <v>8.5</v>
      </c>
      <c r="Q23" s="26">
        <f t="shared" si="8"/>
        <v>28.366666666666667</v>
      </c>
      <c r="R23" s="24">
        <f t="shared" si="9"/>
        <v>7.7958333333333334</v>
      </c>
      <c r="S23" s="25">
        <f t="shared" si="10"/>
        <v>22.9</v>
      </c>
      <c r="T23" s="25">
        <f t="shared" si="11"/>
        <v>25.15</v>
      </c>
      <c r="U23" s="25">
        <f t="shared" si="12"/>
        <v>20.45</v>
      </c>
      <c r="V23" s="25">
        <f t="shared" si="0"/>
        <v>20.7</v>
      </c>
      <c r="W23" s="24"/>
      <c r="X23" s="2"/>
    </row>
    <row r="24" spans="1:24" x14ac:dyDescent="0.25">
      <c r="A24" s="13">
        <v>21</v>
      </c>
      <c r="B24" s="14" t="s">
        <v>60</v>
      </c>
      <c r="C24" s="24" t="s">
        <v>15</v>
      </c>
      <c r="D24" s="24">
        <v>9</v>
      </c>
      <c r="E24" s="26">
        <v>5.5</v>
      </c>
      <c r="F24" s="24">
        <v>8.25</v>
      </c>
      <c r="G24" s="24">
        <v>7.75</v>
      </c>
      <c r="H24" s="24">
        <v>6.75</v>
      </c>
      <c r="I24" s="20">
        <f t="shared" si="7"/>
        <v>7.583333333333333</v>
      </c>
      <c r="J24" s="24"/>
      <c r="K24" s="24"/>
      <c r="L24" s="24"/>
      <c r="M24" s="20"/>
      <c r="N24" s="26">
        <v>6.2</v>
      </c>
      <c r="O24" s="26"/>
      <c r="P24" s="26">
        <v>9.1</v>
      </c>
      <c r="Q24" s="26">
        <f t="shared" si="8"/>
        <v>28.283333333333331</v>
      </c>
      <c r="R24" s="24">
        <f t="shared" si="9"/>
        <v>8.0854166666666671</v>
      </c>
      <c r="S24" s="25">
        <f t="shared" si="10"/>
        <v>25</v>
      </c>
      <c r="T24" s="25">
        <f t="shared" si="11"/>
        <v>23.5</v>
      </c>
      <c r="U24" s="25">
        <f t="shared" si="12"/>
        <v>23.45</v>
      </c>
      <c r="V24" s="25">
        <f t="shared" si="0"/>
        <v>20.7</v>
      </c>
      <c r="W24" s="24"/>
      <c r="X24" s="2"/>
    </row>
    <row r="25" spans="1:24" x14ac:dyDescent="0.25">
      <c r="A25" s="13">
        <v>22</v>
      </c>
      <c r="B25" s="14" t="s">
        <v>102</v>
      </c>
      <c r="C25" s="24" t="s">
        <v>92</v>
      </c>
      <c r="D25" s="24">
        <v>8</v>
      </c>
      <c r="E25" s="26">
        <v>7</v>
      </c>
      <c r="F25" s="24">
        <v>6.5</v>
      </c>
      <c r="G25" s="24">
        <v>7.5</v>
      </c>
      <c r="H25" s="24">
        <v>6</v>
      </c>
      <c r="I25" s="20">
        <f t="shared" si="7"/>
        <v>6.666666666666667</v>
      </c>
      <c r="J25" s="24"/>
      <c r="K25" s="24"/>
      <c r="L25" s="24"/>
      <c r="M25" s="20"/>
      <c r="N25" s="26">
        <v>6.4</v>
      </c>
      <c r="O25" s="18"/>
      <c r="P25" s="18">
        <v>8.6999999999999993</v>
      </c>
      <c r="Q25" s="26">
        <f t="shared" si="8"/>
        <v>28.06666666666667</v>
      </c>
      <c r="R25" s="24">
        <f t="shared" si="9"/>
        <v>7.8583333333333334</v>
      </c>
      <c r="S25" s="25">
        <f t="shared" si="10"/>
        <v>22</v>
      </c>
      <c r="T25" s="25">
        <f t="shared" si="11"/>
        <v>21.5</v>
      </c>
      <c r="U25" s="25">
        <f t="shared" si="12"/>
        <v>20.9</v>
      </c>
      <c r="V25" s="25">
        <f t="shared" si="0"/>
        <v>21.4</v>
      </c>
      <c r="W25" s="24"/>
      <c r="X25" s="2"/>
    </row>
    <row r="26" spans="1:24" x14ac:dyDescent="0.25">
      <c r="A26" s="13">
        <v>23</v>
      </c>
      <c r="B26" s="14" t="s">
        <v>71</v>
      </c>
      <c r="C26" s="24" t="s">
        <v>15</v>
      </c>
      <c r="D26" s="24">
        <v>7.6</v>
      </c>
      <c r="E26" s="26">
        <v>7.25</v>
      </c>
      <c r="F26" s="24">
        <v>6.25</v>
      </c>
      <c r="G26" s="24">
        <v>7.25</v>
      </c>
      <c r="H26" s="24">
        <v>7.5</v>
      </c>
      <c r="I26" s="20">
        <f t="shared" si="7"/>
        <v>7</v>
      </c>
      <c r="J26" s="24"/>
      <c r="K26" s="24"/>
      <c r="L26" s="24"/>
      <c r="M26" s="20"/>
      <c r="N26" s="26">
        <v>6.2</v>
      </c>
      <c r="O26" s="19"/>
      <c r="P26" s="26">
        <v>9</v>
      </c>
      <c r="Q26" s="26">
        <f t="shared" si="8"/>
        <v>28.05</v>
      </c>
      <c r="R26" s="24">
        <f t="shared" si="9"/>
        <v>8.0062499999999996</v>
      </c>
      <c r="S26" s="25">
        <f t="shared" si="10"/>
        <v>21.1</v>
      </c>
      <c r="T26" s="25">
        <f t="shared" si="11"/>
        <v>22.35</v>
      </c>
      <c r="U26" s="25">
        <f t="shared" si="12"/>
        <v>20.05</v>
      </c>
      <c r="V26" s="25">
        <f t="shared" si="0"/>
        <v>21.05</v>
      </c>
      <c r="W26" s="24"/>
      <c r="X26" s="2"/>
    </row>
    <row r="27" spans="1:24" x14ac:dyDescent="0.25">
      <c r="A27" s="13">
        <v>24</v>
      </c>
      <c r="B27" s="16" t="s">
        <v>108</v>
      </c>
      <c r="C27" s="26" t="s">
        <v>92</v>
      </c>
      <c r="D27" s="24">
        <v>7.6</v>
      </c>
      <c r="E27" s="26">
        <v>7</v>
      </c>
      <c r="F27" s="24">
        <v>6</v>
      </c>
      <c r="G27" s="24">
        <v>6.25</v>
      </c>
      <c r="H27" s="24">
        <v>6.75</v>
      </c>
      <c r="I27" s="20">
        <f t="shared" si="7"/>
        <v>6.333333333333333</v>
      </c>
      <c r="J27" s="24"/>
      <c r="K27" s="24"/>
      <c r="L27" s="24"/>
      <c r="M27" s="20"/>
      <c r="N27" s="26">
        <v>7</v>
      </c>
      <c r="O27" s="17">
        <v>2</v>
      </c>
      <c r="P27" s="18">
        <v>8.3000000000000007</v>
      </c>
      <c r="Q27" s="26">
        <f t="shared" si="8"/>
        <v>27.933333333333334</v>
      </c>
      <c r="R27" s="24">
        <f t="shared" si="9"/>
        <v>7.8916666666666675</v>
      </c>
      <c r="S27" s="25">
        <f t="shared" si="10"/>
        <v>19.850000000000001</v>
      </c>
      <c r="T27" s="25">
        <f t="shared" si="11"/>
        <v>20.6</v>
      </c>
      <c r="U27" s="25">
        <f t="shared" si="12"/>
        <v>20.6</v>
      </c>
      <c r="V27" s="25">
        <f t="shared" si="0"/>
        <v>21.6</v>
      </c>
      <c r="W27" s="24"/>
      <c r="X27" s="2"/>
    </row>
    <row r="28" spans="1:24" x14ac:dyDescent="0.25">
      <c r="A28" s="13">
        <v>25</v>
      </c>
      <c r="B28" s="16" t="s">
        <v>232</v>
      </c>
      <c r="C28" s="24" t="s">
        <v>282</v>
      </c>
      <c r="D28" s="24">
        <v>6.2</v>
      </c>
      <c r="E28" s="26">
        <v>6.75</v>
      </c>
      <c r="F28" s="24"/>
      <c r="G28" s="24"/>
      <c r="H28" s="24"/>
      <c r="I28" s="20"/>
      <c r="J28" s="24">
        <v>8</v>
      </c>
      <c r="K28" s="24">
        <v>8.25</v>
      </c>
      <c r="L28" s="24">
        <v>9.5</v>
      </c>
      <c r="M28" s="20">
        <f xml:space="preserve"> SUM(J28:L28)/3</f>
        <v>8.5833333333333339</v>
      </c>
      <c r="N28" s="24">
        <v>6.4</v>
      </c>
      <c r="O28" s="17">
        <v>2</v>
      </c>
      <c r="P28" s="18">
        <v>8.8000000000000007</v>
      </c>
      <c r="Q28" s="26">
        <f>D28+E28+M28+N28</f>
        <v>27.93333333333333</v>
      </c>
      <c r="R28" s="24">
        <f>((D28+E28+M28+N28+O28)/4+P28)/2</f>
        <v>8.1416666666666657</v>
      </c>
      <c r="S28" s="25"/>
      <c r="T28" s="25"/>
      <c r="U28" s="25"/>
      <c r="V28" s="25">
        <f t="shared" si="0"/>
        <v>19.350000000000001</v>
      </c>
      <c r="W28" s="24">
        <f>E28+J28+K28</f>
        <v>23</v>
      </c>
      <c r="X28" s="2"/>
    </row>
    <row r="29" spans="1:24" x14ac:dyDescent="0.25">
      <c r="A29" s="13">
        <v>26</v>
      </c>
      <c r="B29" s="14" t="s">
        <v>33</v>
      </c>
      <c r="C29" s="24" t="s">
        <v>17</v>
      </c>
      <c r="D29" s="24">
        <v>9</v>
      </c>
      <c r="E29" s="26">
        <v>5.25</v>
      </c>
      <c r="F29" s="24">
        <v>8</v>
      </c>
      <c r="G29" s="24">
        <v>9</v>
      </c>
      <c r="H29" s="24">
        <v>5</v>
      </c>
      <c r="I29" s="20">
        <f t="shared" ref="I29:I34" si="14">SUM(F29:H29)/3</f>
        <v>7.333333333333333</v>
      </c>
      <c r="J29" s="24"/>
      <c r="K29" s="24"/>
      <c r="L29" s="24"/>
      <c r="M29" s="20"/>
      <c r="N29" s="26">
        <v>6.2</v>
      </c>
      <c r="O29" s="19"/>
      <c r="P29" s="26">
        <v>8.8000000000000007</v>
      </c>
      <c r="Q29" s="26">
        <f t="shared" ref="Q29:Q34" si="15">D29+E29+I29+N29</f>
        <v>27.783333333333331</v>
      </c>
      <c r="R29" s="24">
        <f t="shared" ref="R29:R34" si="16">((D29+E29+I29+N29+O29)/4+P29)/2</f>
        <v>7.8729166666666668</v>
      </c>
      <c r="S29" s="25">
        <f t="shared" ref="S29:S34" si="17">D29+F29+G29</f>
        <v>26</v>
      </c>
      <c r="T29" s="25">
        <f t="shared" ref="T29:T34" si="18">D29+G29+H29</f>
        <v>23</v>
      </c>
      <c r="U29" s="25">
        <f t="shared" ref="U29:U34" si="19">D29+F29+N29</f>
        <v>23.2</v>
      </c>
      <c r="V29" s="25">
        <f t="shared" si="0"/>
        <v>20.45</v>
      </c>
      <c r="W29" s="24"/>
      <c r="X29" s="2"/>
    </row>
    <row r="30" spans="1:24" x14ac:dyDescent="0.25">
      <c r="A30" s="13">
        <v>27</v>
      </c>
      <c r="B30" s="14" t="s">
        <v>65</v>
      </c>
      <c r="C30" s="24" t="s">
        <v>15</v>
      </c>
      <c r="D30" s="24">
        <v>8.6</v>
      </c>
      <c r="E30" s="26">
        <v>6.5</v>
      </c>
      <c r="F30" s="24">
        <v>5.5</v>
      </c>
      <c r="G30" s="24">
        <v>7.5</v>
      </c>
      <c r="H30" s="24">
        <v>7</v>
      </c>
      <c r="I30" s="20">
        <f t="shared" si="14"/>
        <v>6.666666666666667</v>
      </c>
      <c r="J30" s="24"/>
      <c r="K30" s="24"/>
      <c r="L30" s="24"/>
      <c r="M30" s="20"/>
      <c r="N30" s="26">
        <v>6</v>
      </c>
      <c r="O30" s="19"/>
      <c r="P30" s="26">
        <v>8.6999999999999993</v>
      </c>
      <c r="Q30" s="26">
        <f t="shared" si="15"/>
        <v>27.766666666666666</v>
      </c>
      <c r="R30" s="24">
        <f t="shared" si="16"/>
        <v>7.8208333333333329</v>
      </c>
      <c r="S30" s="25">
        <f t="shared" si="17"/>
        <v>21.6</v>
      </c>
      <c r="T30" s="25">
        <f t="shared" si="18"/>
        <v>23.1</v>
      </c>
      <c r="U30" s="25">
        <f t="shared" si="19"/>
        <v>20.100000000000001</v>
      </c>
      <c r="V30" s="25">
        <f t="shared" si="0"/>
        <v>21.1</v>
      </c>
      <c r="W30" s="24"/>
      <c r="X30" s="2"/>
    </row>
    <row r="31" spans="1:24" x14ac:dyDescent="0.25">
      <c r="A31" s="13">
        <v>28</v>
      </c>
      <c r="B31" s="14" t="s">
        <v>72</v>
      </c>
      <c r="C31" s="24" t="s">
        <v>15</v>
      </c>
      <c r="D31" s="24">
        <v>7.4</v>
      </c>
      <c r="E31" s="26">
        <v>7</v>
      </c>
      <c r="F31" s="24">
        <v>6</v>
      </c>
      <c r="G31" s="24">
        <v>5.75</v>
      </c>
      <c r="H31" s="24">
        <v>5.5</v>
      </c>
      <c r="I31" s="20">
        <f t="shared" si="14"/>
        <v>5.75</v>
      </c>
      <c r="J31" s="24"/>
      <c r="K31" s="24"/>
      <c r="L31" s="24"/>
      <c r="M31" s="20"/>
      <c r="N31" s="26">
        <v>7.6</v>
      </c>
      <c r="O31" s="19"/>
      <c r="P31" s="26">
        <v>8.4</v>
      </c>
      <c r="Q31" s="26">
        <f t="shared" si="15"/>
        <v>27.75</v>
      </c>
      <c r="R31" s="24">
        <f t="shared" si="16"/>
        <v>7.6687500000000002</v>
      </c>
      <c r="S31" s="25">
        <f t="shared" si="17"/>
        <v>19.149999999999999</v>
      </c>
      <c r="T31" s="25">
        <f t="shared" si="18"/>
        <v>18.649999999999999</v>
      </c>
      <c r="U31" s="25">
        <f t="shared" si="19"/>
        <v>21</v>
      </c>
      <c r="V31" s="25">
        <f t="shared" si="0"/>
        <v>22</v>
      </c>
      <c r="W31" s="24"/>
      <c r="X31" s="2"/>
    </row>
    <row r="32" spans="1:24" x14ac:dyDescent="0.25">
      <c r="A32" s="13">
        <v>29</v>
      </c>
      <c r="B32" s="14" t="s">
        <v>21</v>
      </c>
      <c r="C32" s="24" t="s">
        <v>17</v>
      </c>
      <c r="D32" s="24">
        <v>8.6</v>
      </c>
      <c r="E32" s="26">
        <v>6.5</v>
      </c>
      <c r="F32" s="24">
        <v>6.5</v>
      </c>
      <c r="G32" s="24">
        <v>9.25</v>
      </c>
      <c r="H32" s="24">
        <v>5.25</v>
      </c>
      <c r="I32" s="20">
        <f t="shared" si="14"/>
        <v>7</v>
      </c>
      <c r="J32" s="24"/>
      <c r="K32" s="24"/>
      <c r="L32" s="24"/>
      <c r="M32" s="20"/>
      <c r="N32" s="26">
        <v>5.4</v>
      </c>
      <c r="O32" s="19"/>
      <c r="P32" s="26">
        <v>8.9</v>
      </c>
      <c r="Q32" s="26">
        <f t="shared" si="15"/>
        <v>27.5</v>
      </c>
      <c r="R32" s="24">
        <f t="shared" si="16"/>
        <v>7.8875000000000002</v>
      </c>
      <c r="S32" s="25">
        <f t="shared" si="17"/>
        <v>24.35</v>
      </c>
      <c r="T32" s="25">
        <f t="shared" si="18"/>
        <v>23.1</v>
      </c>
      <c r="U32" s="25">
        <f t="shared" si="19"/>
        <v>20.5</v>
      </c>
      <c r="V32" s="25">
        <f t="shared" si="0"/>
        <v>20.5</v>
      </c>
      <c r="W32" s="24"/>
      <c r="X32" s="2"/>
    </row>
    <row r="33" spans="1:24" x14ac:dyDescent="0.25">
      <c r="A33" s="13">
        <v>30</v>
      </c>
      <c r="B33" s="14" t="s">
        <v>24</v>
      </c>
      <c r="C33" s="24" t="s">
        <v>17</v>
      </c>
      <c r="D33" s="24">
        <v>7.8</v>
      </c>
      <c r="E33" s="26">
        <v>6</v>
      </c>
      <c r="F33" s="24">
        <v>6.75</v>
      </c>
      <c r="G33" s="24">
        <v>7.75</v>
      </c>
      <c r="H33" s="24">
        <v>4.5</v>
      </c>
      <c r="I33" s="20">
        <f t="shared" si="14"/>
        <v>6.333333333333333</v>
      </c>
      <c r="J33" s="24"/>
      <c r="K33" s="24"/>
      <c r="L33" s="24"/>
      <c r="M33" s="20"/>
      <c r="N33" s="26">
        <v>6.8</v>
      </c>
      <c r="O33" s="19"/>
      <c r="P33" s="26">
        <v>8.6999999999999993</v>
      </c>
      <c r="Q33" s="26">
        <f t="shared" si="15"/>
        <v>26.933333333333334</v>
      </c>
      <c r="R33" s="24">
        <f t="shared" si="16"/>
        <v>7.7166666666666668</v>
      </c>
      <c r="S33" s="25">
        <f t="shared" si="17"/>
        <v>22.3</v>
      </c>
      <c r="T33" s="25">
        <f t="shared" si="18"/>
        <v>20.05</v>
      </c>
      <c r="U33" s="25">
        <f t="shared" si="19"/>
        <v>21.35</v>
      </c>
      <c r="V33" s="25">
        <f t="shared" si="0"/>
        <v>20.6</v>
      </c>
      <c r="W33" s="24"/>
      <c r="X33" s="2"/>
    </row>
    <row r="34" spans="1:24" ht="21" customHeight="1" x14ac:dyDescent="0.25">
      <c r="A34" s="13">
        <v>31</v>
      </c>
      <c r="B34" s="14" t="s">
        <v>64</v>
      </c>
      <c r="C34" s="24" t="s">
        <v>15</v>
      </c>
      <c r="D34" s="24">
        <v>6.8</v>
      </c>
      <c r="E34" s="26">
        <v>6.75</v>
      </c>
      <c r="F34" s="24">
        <v>3</v>
      </c>
      <c r="G34" s="24">
        <v>7.25</v>
      </c>
      <c r="H34" s="24">
        <v>5</v>
      </c>
      <c r="I34" s="20">
        <f t="shared" si="14"/>
        <v>5.083333333333333</v>
      </c>
      <c r="J34" s="24"/>
      <c r="K34" s="24"/>
      <c r="L34" s="24"/>
      <c r="M34" s="20"/>
      <c r="N34" s="26">
        <v>8.1999999999999993</v>
      </c>
      <c r="O34" s="19"/>
      <c r="P34" s="26">
        <v>8.5</v>
      </c>
      <c r="Q34" s="26">
        <f t="shared" si="15"/>
        <v>26.833333333333332</v>
      </c>
      <c r="R34" s="24">
        <f t="shared" si="16"/>
        <v>7.6041666666666661</v>
      </c>
      <c r="S34" s="25">
        <f t="shared" si="17"/>
        <v>17.05</v>
      </c>
      <c r="T34" s="25">
        <f t="shared" si="18"/>
        <v>19.05</v>
      </c>
      <c r="U34" s="25">
        <f t="shared" si="19"/>
        <v>18</v>
      </c>
      <c r="V34" s="25">
        <f t="shared" si="0"/>
        <v>21.75</v>
      </c>
      <c r="W34" s="24"/>
      <c r="X34" s="2"/>
    </row>
    <row r="35" spans="1:24" x14ac:dyDescent="0.25">
      <c r="A35" s="13">
        <v>32</v>
      </c>
      <c r="B35" s="16" t="s">
        <v>219</v>
      </c>
      <c r="C35" s="24" t="s">
        <v>282</v>
      </c>
      <c r="D35" s="24">
        <v>7</v>
      </c>
      <c r="E35" s="26">
        <v>7</v>
      </c>
      <c r="F35" s="24"/>
      <c r="G35" s="24"/>
      <c r="H35" s="24"/>
      <c r="I35" s="20"/>
      <c r="J35" s="24">
        <v>6.25</v>
      </c>
      <c r="K35" s="24">
        <v>7.25</v>
      </c>
      <c r="L35" s="24">
        <v>9</v>
      </c>
      <c r="M35" s="20">
        <f xml:space="preserve"> SUM(J35:L35)/3</f>
        <v>7.5</v>
      </c>
      <c r="N35" s="24">
        <v>5.2</v>
      </c>
      <c r="O35" s="17">
        <v>1.5</v>
      </c>
      <c r="P35" s="18">
        <v>8.6</v>
      </c>
      <c r="Q35" s="26">
        <f>D35+E35+M35+N35</f>
        <v>26.7</v>
      </c>
      <c r="R35" s="24">
        <f>((D35+E35+M35+N35+O35)/4+P35)/2</f>
        <v>7.8249999999999993</v>
      </c>
      <c r="S35" s="25"/>
      <c r="T35" s="25"/>
      <c r="U35" s="25"/>
      <c r="V35" s="25">
        <f t="shared" si="0"/>
        <v>19.2</v>
      </c>
      <c r="W35" s="24">
        <f>E35+J35+K35</f>
        <v>20.5</v>
      </c>
      <c r="X35" s="2"/>
    </row>
    <row r="36" spans="1:24" x14ac:dyDescent="0.25">
      <c r="A36" s="13">
        <v>33</v>
      </c>
      <c r="B36" s="14" t="s">
        <v>96</v>
      </c>
      <c r="C36" s="24" t="s">
        <v>92</v>
      </c>
      <c r="D36" s="24">
        <v>8</v>
      </c>
      <c r="E36" s="26">
        <v>7.5</v>
      </c>
      <c r="F36" s="24">
        <v>6</v>
      </c>
      <c r="G36" s="24">
        <v>6.25</v>
      </c>
      <c r="H36" s="24">
        <v>6.75</v>
      </c>
      <c r="I36" s="20">
        <f>SUM(F36:H36)/3</f>
        <v>6.333333333333333</v>
      </c>
      <c r="J36" s="24"/>
      <c r="K36" s="24"/>
      <c r="L36" s="24"/>
      <c r="M36" s="20"/>
      <c r="N36" s="26">
        <v>4.8</v>
      </c>
      <c r="O36" s="18"/>
      <c r="P36" s="18">
        <v>8.1999999999999993</v>
      </c>
      <c r="Q36" s="26">
        <f>D36+E36+I36+N36</f>
        <v>26.633333333333333</v>
      </c>
      <c r="R36" s="24">
        <f>((D36+E36+I36+N36+O36)/4+P36)/2</f>
        <v>7.4291666666666663</v>
      </c>
      <c r="S36" s="25">
        <f>D36+F36+G36</f>
        <v>20.25</v>
      </c>
      <c r="T36" s="25">
        <f>D36+G36+H36</f>
        <v>21</v>
      </c>
      <c r="U36" s="25">
        <f>D36+F36+N36</f>
        <v>18.8</v>
      </c>
      <c r="V36" s="25">
        <f t="shared" si="0"/>
        <v>20.3</v>
      </c>
      <c r="W36" s="24"/>
      <c r="X36" s="2"/>
    </row>
    <row r="37" spans="1:24" x14ac:dyDescent="0.25">
      <c r="A37" s="13">
        <v>34</v>
      </c>
      <c r="B37" s="14" t="s">
        <v>35</v>
      </c>
      <c r="C37" s="24" t="s">
        <v>17</v>
      </c>
      <c r="D37" s="24">
        <v>8.4</v>
      </c>
      <c r="E37" s="26">
        <v>6.25</v>
      </c>
      <c r="F37" s="24">
        <v>7.5</v>
      </c>
      <c r="G37" s="24">
        <v>7.5</v>
      </c>
      <c r="H37" s="24">
        <v>5.75</v>
      </c>
      <c r="I37" s="20">
        <f>SUM(F37:H37)/3</f>
        <v>6.916666666666667</v>
      </c>
      <c r="J37" s="24">
        <v>5.75</v>
      </c>
      <c r="K37" s="24">
        <v>6.25</v>
      </c>
      <c r="L37" s="24">
        <v>7.5</v>
      </c>
      <c r="M37" s="20">
        <f xml:space="preserve"> SUM(J37:L37)/3</f>
        <v>6.5</v>
      </c>
      <c r="N37" s="26">
        <v>4.8</v>
      </c>
      <c r="O37" s="19"/>
      <c r="P37" s="26">
        <v>8.6</v>
      </c>
      <c r="Q37" s="26">
        <f>D37+E37+I37+N37</f>
        <v>26.366666666666667</v>
      </c>
      <c r="R37" s="24">
        <f>((D37+E37+I37+N37+O37)/4+P37)/2</f>
        <v>7.5958333333333332</v>
      </c>
      <c r="S37" s="25">
        <f>D37+F37+G37</f>
        <v>23.4</v>
      </c>
      <c r="T37" s="25">
        <f>D37+G37+H37</f>
        <v>21.65</v>
      </c>
      <c r="U37" s="25">
        <f>D37+F37+N37</f>
        <v>20.7</v>
      </c>
      <c r="V37" s="25">
        <f t="shared" si="0"/>
        <v>19.45</v>
      </c>
      <c r="W37" s="24">
        <f>E37+J37+K37</f>
        <v>18.25</v>
      </c>
      <c r="X37" s="2"/>
    </row>
    <row r="38" spans="1:24" x14ac:dyDescent="0.25">
      <c r="A38" s="13">
        <v>35</v>
      </c>
      <c r="B38" s="14" t="s">
        <v>288</v>
      </c>
      <c r="C38" s="24" t="s">
        <v>17</v>
      </c>
      <c r="D38" s="24">
        <v>8.4</v>
      </c>
      <c r="E38" s="26">
        <v>5.75</v>
      </c>
      <c r="F38" s="24">
        <v>6.5</v>
      </c>
      <c r="G38" s="24">
        <v>8.5</v>
      </c>
      <c r="H38" s="24">
        <v>5.25</v>
      </c>
      <c r="I38" s="20">
        <f>SUM(F38:H38)/3</f>
        <v>6.75</v>
      </c>
      <c r="J38" s="24"/>
      <c r="K38" s="24"/>
      <c r="L38" s="24"/>
      <c r="M38" s="20"/>
      <c r="N38" s="26">
        <v>5.2</v>
      </c>
      <c r="O38" s="19"/>
      <c r="P38" s="26">
        <v>8.6999999999999993</v>
      </c>
      <c r="Q38" s="26">
        <f>D38+E38+I38+N38</f>
        <v>26.099999999999998</v>
      </c>
      <c r="R38" s="24">
        <f>((D38+E38+I38+N38+O38)/4+P38)/2</f>
        <v>7.6124999999999989</v>
      </c>
      <c r="S38" s="25">
        <f>D38+F38+G38</f>
        <v>23.4</v>
      </c>
      <c r="T38" s="25">
        <f>D38+G38+H38</f>
        <v>22.15</v>
      </c>
      <c r="U38" s="25">
        <f>D38+F38+N38</f>
        <v>20.100000000000001</v>
      </c>
      <c r="V38" s="25">
        <f t="shared" si="0"/>
        <v>19.350000000000001</v>
      </c>
      <c r="W38" s="24"/>
      <c r="X38" s="2"/>
    </row>
    <row r="39" spans="1:24" x14ac:dyDescent="0.25">
      <c r="A39" s="13">
        <v>36</v>
      </c>
      <c r="B39" s="14" t="s">
        <v>73</v>
      </c>
      <c r="C39" s="24" t="s">
        <v>15</v>
      </c>
      <c r="D39" s="24">
        <v>7.8</v>
      </c>
      <c r="E39" s="26">
        <v>7.25</v>
      </c>
      <c r="F39" s="24"/>
      <c r="G39" s="24"/>
      <c r="H39" s="24"/>
      <c r="I39" s="20"/>
      <c r="J39" s="24">
        <v>3.5</v>
      </c>
      <c r="K39" s="24">
        <v>8</v>
      </c>
      <c r="L39" s="24">
        <v>9.5</v>
      </c>
      <c r="M39" s="20">
        <f xml:space="preserve"> SUM(J39:L39)/3</f>
        <v>7</v>
      </c>
      <c r="N39" s="26">
        <v>4</v>
      </c>
      <c r="O39" s="19"/>
      <c r="P39" s="26">
        <v>8.1</v>
      </c>
      <c r="Q39" s="26">
        <f>D39+E39+M39+N39</f>
        <v>26.05</v>
      </c>
      <c r="R39" s="24">
        <f>((D39+E39+M39+N39+O39)/4+P39)/2</f>
        <v>7.3062500000000004</v>
      </c>
      <c r="S39" s="25"/>
      <c r="T39" s="25"/>
      <c r="U39" s="25"/>
      <c r="V39" s="25">
        <f t="shared" si="0"/>
        <v>19.05</v>
      </c>
      <c r="W39" s="24">
        <f>E39+J39+K39</f>
        <v>18.75</v>
      </c>
      <c r="X39" s="2"/>
    </row>
    <row r="40" spans="1:24" x14ac:dyDescent="0.25">
      <c r="A40" s="13">
        <v>37</v>
      </c>
      <c r="B40" s="16" t="s">
        <v>195</v>
      </c>
      <c r="C40" s="24" t="s">
        <v>281</v>
      </c>
      <c r="D40" s="24">
        <v>5.2</v>
      </c>
      <c r="E40" s="26">
        <v>7.5</v>
      </c>
      <c r="F40" s="24"/>
      <c r="G40" s="24"/>
      <c r="H40" s="24"/>
      <c r="I40" s="20"/>
      <c r="J40" s="24">
        <v>6.75</v>
      </c>
      <c r="K40" s="24">
        <v>7.75</v>
      </c>
      <c r="L40" s="24">
        <v>8.5</v>
      </c>
      <c r="M40" s="20">
        <f xml:space="preserve"> SUM(J40:L40)/3</f>
        <v>7.666666666666667</v>
      </c>
      <c r="N40" s="24">
        <v>5.6</v>
      </c>
      <c r="O40" s="17">
        <v>2</v>
      </c>
      <c r="P40" s="18">
        <v>8.1</v>
      </c>
      <c r="Q40" s="26">
        <f>D40+E40+M40+N40</f>
        <v>25.966666666666669</v>
      </c>
      <c r="R40" s="24">
        <f>((D40+E40+M40+N40+O40)/4+P40)/2</f>
        <v>7.5458333333333334</v>
      </c>
      <c r="S40" s="25"/>
      <c r="T40" s="25"/>
      <c r="U40" s="25"/>
      <c r="V40" s="25">
        <f t="shared" si="0"/>
        <v>18.299999999999997</v>
      </c>
      <c r="W40" s="24">
        <f>E40+J40+K40</f>
        <v>22</v>
      </c>
      <c r="X40" s="2"/>
    </row>
    <row r="41" spans="1:24" x14ac:dyDescent="0.25">
      <c r="A41" s="13">
        <v>38</v>
      </c>
      <c r="B41" s="16" t="s">
        <v>183</v>
      </c>
      <c r="C41" s="24" t="s">
        <v>280</v>
      </c>
      <c r="D41" s="24">
        <v>8</v>
      </c>
      <c r="E41" s="26">
        <v>6.75</v>
      </c>
      <c r="F41" s="24">
        <v>5.5</v>
      </c>
      <c r="G41" s="24">
        <v>6.25</v>
      </c>
      <c r="H41" s="24">
        <v>4.25</v>
      </c>
      <c r="I41" s="20">
        <f>SUM(F41:H41)/3</f>
        <v>5.333333333333333</v>
      </c>
      <c r="J41" s="24"/>
      <c r="K41" s="24"/>
      <c r="L41" s="24"/>
      <c r="M41" s="20"/>
      <c r="N41" s="26">
        <v>5.8</v>
      </c>
      <c r="O41" s="17">
        <v>2</v>
      </c>
      <c r="P41" s="18">
        <v>8.4</v>
      </c>
      <c r="Q41" s="26">
        <f>D41+E41+I41+N41</f>
        <v>25.883333333333333</v>
      </c>
      <c r="R41" s="24">
        <f>((D41+E41+I41+N41+O41)/4+P41)/2</f>
        <v>7.6854166666666668</v>
      </c>
      <c r="S41" s="25">
        <f>D41+F41+G41</f>
        <v>19.75</v>
      </c>
      <c r="T41" s="25">
        <f>D41+G41+H41</f>
        <v>18.5</v>
      </c>
      <c r="U41" s="25">
        <f>D41+F41+N41</f>
        <v>19.3</v>
      </c>
      <c r="V41" s="25">
        <f t="shared" si="0"/>
        <v>20.55</v>
      </c>
      <c r="W41" s="24">
        <f>E41+J41+K41</f>
        <v>6.75</v>
      </c>
      <c r="X41" s="2"/>
    </row>
    <row r="42" spans="1:24" x14ac:dyDescent="0.25">
      <c r="A42" s="13">
        <v>39</v>
      </c>
      <c r="B42" s="14" t="s">
        <v>42</v>
      </c>
      <c r="C42" s="24" t="s">
        <v>17</v>
      </c>
      <c r="D42" s="24">
        <v>9</v>
      </c>
      <c r="E42" s="26">
        <v>5.75</v>
      </c>
      <c r="F42" s="24">
        <v>8</v>
      </c>
      <c r="G42" s="24">
        <v>8.75</v>
      </c>
      <c r="H42" s="24">
        <v>4.5</v>
      </c>
      <c r="I42" s="20">
        <f>SUM(F42:H42)/3</f>
        <v>7.083333333333333</v>
      </c>
      <c r="J42" s="24"/>
      <c r="K42" s="24"/>
      <c r="L42" s="24"/>
      <c r="M42" s="20"/>
      <c r="N42" s="26">
        <v>4</v>
      </c>
      <c r="O42" s="19"/>
      <c r="P42" s="26">
        <v>8.6</v>
      </c>
      <c r="Q42" s="26">
        <f>D42+E42+I42+N42</f>
        <v>25.833333333333332</v>
      </c>
      <c r="R42" s="24">
        <f>((D42+E42+I42+N42+O42)/4+P42)/2</f>
        <v>7.5291666666666668</v>
      </c>
      <c r="S42" s="25">
        <f>D42+F42+G42</f>
        <v>25.75</v>
      </c>
      <c r="T42" s="25">
        <f>D42+G42+H42</f>
        <v>22.25</v>
      </c>
      <c r="U42" s="25">
        <f>D42+F42+N42</f>
        <v>21</v>
      </c>
      <c r="V42" s="25">
        <f t="shared" si="0"/>
        <v>18.75</v>
      </c>
      <c r="W42" s="24"/>
      <c r="X42" s="2"/>
    </row>
    <row r="43" spans="1:24" x14ac:dyDescent="0.25">
      <c r="A43" s="13">
        <v>40</v>
      </c>
      <c r="B43" s="16" t="s">
        <v>107</v>
      </c>
      <c r="C43" s="26" t="s">
        <v>92</v>
      </c>
      <c r="D43" s="24">
        <v>6.8</v>
      </c>
      <c r="E43" s="26">
        <v>5.5</v>
      </c>
      <c r="F43" s="24">
        <v>7</v>
      </c>
      <c r="G43" s="24">
        <v>3.5</v>
      </c>
      <c r="H43" s="24">
        <v>5.75</v>
      </c>
      <c r="I43" s="20">
        <f>SUM(F43:H43)/3</f>
        <v>5.416666666666667</v>
      </c>
      <c r="J43" s="24"/>
      <c r="K43" s="24"/>
      <c r="L43" s="24"/>
      <c r="M43" s="20"/>
      <c r="N43" s="26">
        <v>8</v>
      </c>
      <c r="O43" s="18"/>
      <c r="P43" s="18">
        <v>8.1</v>
      </c>
      <c r="Q43" s="26">
        <f>D43+E43+I43+N43</f>
        <v>25.716666666666669</v>
      </c>
      <c r="R43" s="24">
        <f>((D43+E43+I43+N43+O43)/4+P43)/2</f>
        <v>7.2645833333333334</v>
      </c>
      <c r="S43" s="25">
        <f>D43+F43+G43</f>
        <v>17.3</v>
      </c>
      <c r="T43" s="25">
        <f>D43+G43+H43</f>
        <v>16.05</v>
      </c>
      <c r="U43" s="25">
        <f>D43+F43+N43</f>
        <v>21.8</v>
      </c>
      <c r="V43" s="25">
        <f t="shared" si="0"/>
        <v>20.3</v>
      </c>
      <c r="W43" s="24"/>
      <c r="X43" s="2"/>
    </row>
    <row r="44" spans="1:24" x14ac:dyDescent="0.25">
      <c r="A44" s="13">
        <v>41</v>
      </c>
      <c r="B44" s="16" t="s">
        <v>152</v>
      </c>
      <c r="C44" s="24" t="s">
        <v>279</v>
      </c>
      <c r="D44" s="24">
        <v>5.8</v>
      </c>
      <c r="E44" s="26">
        <v>8</v>
      </c>
      <c r="F44" s="24"/>
      <c r="G44" s="24"/>
      <c r="H44" s="24"/>
      <c r="I44" s="20"/>
      <c r="J44" s="24">
        <v>3.5</v>
      </c>
      <c r="K44" s="24">
        <v>6.5</v>
      </c>
      <c r="L44" s="24">
        <v>9</v>
      </c>
      <c r="M44" s="20">
        <f xml:space="preserve"> SUM(J44:L44)/3</f>
        <v>6.333333333333333</v>
      </c>
      <c r="N44" s="24">
        <v>5.4</v>
      </c>
      <c r="O44" s="17">
        <v>2</v>
      </c>
      <c r="P44" s="18">
        <v>8.1999999999999993</v>
      </c>
      <c r="Q44" s="26">
        <f>D44+E44+M44+N44</f>
        <v>25.533333333333331</v>
      </c>
      <c r="R44" s="24">
        <f>((D44+E44+M44+N44+O44)/4+P44)/2</f>
        <v>7.5416666666666661</v>
      </c>
      <c r="S44" s="25"/>
      <c r="T44" s="25"/>
      <c r="U44" s="25"/>
      <c r="V44" s="25">
        <f t="shared" si="0"/>
        <v>19.200000000000003</v>
      </c>
      <c r="W44" s="24">
        <f>E44+J44+K44</f>
        <v>18</v>
      </c>
      <c r="X44" s="2"/>
    </row>
    <row r="45" spans="1:24" x14ac:dyDescent="0.25">
      <c r="A45" s="13">
        <v>42</v>
      </c>
      <c r="B45" s="14" t="s">
        <v>73</v>
      </c>
      <c r="C45" s="24" t="s">
        <v>92</v>
      </c>
      <c r="D45" s="24">
        <v>8.1999999999999993</v>
      </c>
      <c r="E45" s="26">
        <v>6.5</v>
      </c>
      <c r="F45" s="24">
        <v>6.5</v>
      </c>
      <c r="G45" s="24">
        <v>7</v>
      </c>
      <c r="H45" s="24">
        <v>5.75</v>
      </c>
      <c r="I45" s="20">
        <f>SUM(F45:H45)/3</f>
        <v>6.416666666666667</v>
      </c>
      <c r="J45" s="24"/>
      <c r="K45" s="24"/>
      <c r="L45" s="24"/>
      <c r="M45" s="20"/>
      <c r="N45" s="26">
        <v>4.4000000000000004</v>
      </c>
      <c r="O45" s="18"/>
      <c r="P45" s="18">
        <v>8.4</v>
      </c>
      <c r="Q45" s="26">
        <f>D45+E45+I45+N45</f>
        <v>25.516666666666666</v>
      </c>
      <c r="R45" s="24">
        <f>((D45+E45+I45+N45+O45)/4+P45)/2</f>
        <v>7.3895833333333334</v>
      </c>
      <c r="S45" s="25">
        <f>D45+F45+G45</f>
        <v>21.7</v>
      </c>
      <c r="T45" s="25">
        <f>D45+G45+H45</f>
        <v>20.95</v>
      </c>
      <c r="U45" s="25">
        <f>D45+F45+N45</f>
        <v>19.100000000000001</v>
      </c>
      <c r="V45" s="25">
        <f t="shared" si="0"/>
        <v>19.100000000000001</v>
      </c>
      <c r="W45" s="24"/>
      <c r="X45" s="2"/>
    </row>
    <row r="46" spans="1:24" x14ac:dyDescent="0.25">
      <c r="A46" s="13">
        <v>43</v>
      </c>
      <c r="B46" s="16" t="s">
        <v>124</v>
      </c>
      <c r="C46" s="24" t="s">
        <v>279</v>
      </c>
      <c r="D46" s="24">
        <v>7.2</v>
      </c>
      <c r="E46" s="26">
        <v>8</v>
      </c>
      <c r="F46" s="24">
        <v>5</v>
      </c>
      <c r="G46" s="24">
        <v>6.75</v>
      </c>
      <c r="H46" s="24">
        <v>3</v>
      </c>
      <c r="I46" s="20">
        <f>SUM(F46:H46)/3</f>
        <v>4.916666666666667</v>
      </c>
      <c r="J46" s="24"/>
      <c r="K46" s="24"/>
      <c r="L46" s="24"/>
      <c r="M46" s="20"/>
      <c r="N46" s="26">
        <v>5.4</v>
      </c>
      <c r="O46" s="17">
        <v>2</v>
      </c>
      <c r="P46" s="18">
        <v>8.5</v>
      </c>
      <c r="Q46" s="26">
        <f>D46+E46+I46+N46</f>
        <v>25.516666666666666</v>
      </c>
      <c r="R46" s="24">
        <f>((D46+E46+I46+N46+O46)/4+P46)/2</f>
        <v>7.6895833333333332</v>
      </c>
      <c r="S46" s="25">
        <f>D46+F46+G46</f>
        <v>18.95</v>
      </c>
      <c r="T46" s="25">
        <f>D46+G46+H46</f>
        <v>16.95</v>
      </c>
      <c r="U46" s="25">
        <f>D46+F46+N46</f>
        <v>17.600000000000001</v>
      </c>
      <c r="V46" s="25">
        <f t="shared" si="0"/>
        <v>20.6</v>
      </c>
      <c r="W46" s="24"/>
      <c r="X46" s="2"/>
    </row>
    <row r="47" spans="1:24" x14ac:dyDescent="0.25">
      <c r="A47" s="13">
        <v>44</v>
      </c>
      <c r="B47" s="14" t="s">
        <v>67</v>
      </c>
      <c r="C47" s="24" t="s">
        <v>15</v>
      </c>
      <c r="D47" s="24">
        <v>8.4</v>
      </c>
      <c r="E47" s="26">
        <v>6.25</v>
      </c>
      <c r="F47" s="24">
        <v>6</v>
      </c>
      <c r="G47" s="24">
        <v>5.75</v>
      </c>
      <c r="H47" s="24">
        <v>3.75</v>
      </c>
      <c r="I47" s="20">
        <f>SUM(F47:H47)/3</f>
        <v>5.166666666666667</v>
      </c>
      <c r="J47" s="24"/>
      <c r="K47" s="24"/>
      <c r="L47" s="26"/>
      <c r="M47" s="20"/>
      <c r="N47" s="26">
        <v>5.6</v>
      </c>
      <c r="O47" s="19"/>
      <c r="P47" s="26">
        <v>8.5</v>
      </c>
      <c r="Q47" s="26">
        <f>D47+E47+I47+N47</f>
        <v>25.416666666666664</v>
      </c>
      <c r="R47" s="24">
        <f>((D47+E47+I47+N47+O47)/4+P47)/2</f>
        <v>7.427083333333333</v>
      </c>
      <c r="S47" s="25">
        <f>D47+F47+G47</f>
        <v>20.149999999999999</v>
      </c>
      <c r="T47" s="25">
        <f>D47+G47+H47</f>
        <v>17.899999999999999</v>
      </c>
      <c r="U47" s="25">
        <f>D47+F47+N47</f>
        <v>20</v>
      </c>
      <c r="V47" s="25">
        <f t="shared" si="0"/>
        <v>20.25</v>
      </c>
      <c r="W47" s="24"/>
      <c r="X47" s="2"/>
    </row>
    <row r="48" spans="1:24" x14ac:dyDescent="0.25">
      <c r="A48" s="13">
        <v>45</v>
      </c>
      <c r="B48" s="14" t="s">
        <v>38</v>
      </c>
      <c r="C48" s="24" t="s">
        <v>17</v>
      </c>
      <c r="D48" s="24">
        <v>7.6</v>
      </c>
      <c r="E48" s="26">
        <v>6.25</v>
      </c>
      <c r="F48" s="24">
        <v>5.5</v>
      </c>
      <c r="G48" s="24">
        <v>7</v>
      </c>
      <c r="H48" s="24">
        <v>6.5</v>
      </c>
      <c r="I48" s="20">
        <f>SUM(F48:H48)/3</f>
        <v>6.333333333333333</v>
      </c>
      <c r="J48" s="24"/>
      <c r="K48" s="24"/>
      <c r="L48" s="24"/>
      <c r="M48" s="20"/>
      <c r="N48" s="26">
        <v>5.2</v>
      </c>
      <c r="O48" s="19"/>
      <c r="P48" s="26">
        <v>8.5</v>
      </c>
      <c r="Q48" s="26">
        <f>D48+E48+I48+N48</f>
        <v>25.383333333333333</v>
      </c>
      <c r="R48" s="24">
        <f>((D48+E48+I48+N48+O48)/4+P48)/2</f>
        <v>7.4229166666666666</v>
      </c>
      <c r="S48" s="25">
        <f>D48+F48+G48</f>
        <v>20.100000000000001</v>
      </c>
      <c r="T48" s="25">
        <f>D48+G48+H48</f>
        <v>21.1</v>
      </c>
      <c r="U48" s="25">
        <f>D48+F48+N48</f>
        <v>18.3</v>
      </c>
      <c r="V48" s="25">
        <f t="shared" si="0"/>
        <v>19.05</v>
      </c>
      <c r="W48" s="24"/>
      <c r="X48" s="2"/>
    </row>
    <row r="49" spans="1:24" x14ac:dyDescent="0.25">
      <c r="A49" s="13">
        <v>46</v>
      </c>
      <c r="B49" s="16" t="s">
        <v>194</v>
      </c>
      <c r="C49" s="24" t="s">
        <v>281</v>
      </c>
      <c r="D49" s="24">
        <v>6.4</v>
      </c>
      <c r="E49" s="26">
        <v>6.25</v>
      </c>
      <c r="F49" s="24"/>
      <c r="G49" s="24"/>
      <c r="H49" s="24"/>
      <c r="I49" s="20"/>
      <c r="J49" s="24">
        <v>6.75</v>
      </c>
      <c r="K49" s="24">
        <v>8.5</v>
      </c>
      <c r="L49" s="24">
        <v>8</v>
      </c>
      <c r="M49" s="20">
        <f xml:space="preserve"> SUM(J49:L49)/3</f>
        <v>7.75</v>
      </c>
      <c r="N49" s="24">
        <v>4.8</v>
      </c>
      <c r="O49" s="17"/>
      <c r="P49" s="18">
        <v>7.5</v>
      </c>
      <c r="Q49" s="26">
        <f>D49+E49+M49+N49</f>
        <v>25.2</v>
      </c>
      <c r="R49" s="24">
        <f>((D49+E49+M49+N49+O49)/4+P49)/2</f>
        <v>6.9</v>
      </c>
      <c r="S49" s="25"/>
      <c r="T49" s="25"/>
      <c r="U49" s="25"/>
      <c r="V49" s="25">
        <f t="shared" si="0"/>
        <v>17.45</v>
      </c>
      <c r="W49" s="24">
        <f>E49+J49+K49</f>
        <v>21.5</v>
      </c>
      <c r="X49" s="2">
        <f t="shared" si="13"/>
        <v>6.3</v>
      </c>
    </row>
    <row r="50" spans="1:24" x14ac:dyDescent="0.25">
      <c r="A50" s="13">
        <v>47</v>
      </c>
      <c r="B50" s="14" t="s">
        <v>84</v>
      </c>
      <c r="C50" s="24" t="s">
        <v>15</v>
      </c>
      <c r="D50" s="24">
        <v>8.6</v>
      </c>
      <c r="E50" s="26">
        <v>5.5</v>
      </c>
      <c r="F50" s="24">
        <v>7.25</v>
      </c>
      <c r="G50" s="24">
        <v>5.75</v>
      </c>
      <c r="H50" s="24">
        <v>5.5</v>
      </c>
      <c r="I50" s="20">
        <f>SUM(F50:H50)/3</f>
        <v>6.166666666666667</v>
      </c>
      <c r="J50" s="24"/>
      <c r="K50" s="24"/>
      <c r="L50" s="24"/>
      <c r="M50" s="20"/>
      <c r="N50" s="26">
        <v>4.8</v>
      </c>
      <c r="O50" s="26"/>
      <c r="P50" s="26">
        <v>8.5</v>
      </c>
      <c r="Q50" s="26">
        <f>D50+E50+I50+N50</f>
        <v>25.066666666666666</v>
      </c>
      <c r="R50" s="24">
        <f>((D50+E50+I50+N50+O50)/4+P50)/2</f>
        <v>7.3833333333333329</v>
      </c>
      <c r="S50" s="25">
        <f>D50+F50+G50</f>
        <v>21.6</v>
      </c>
      <c r="T50" s="25">
        <f>D50+G50+H50</f>
        <v>19.850000000000001</v>
      </c>
      <c r="U50" s="25">
        <f>D50+F50+N50</f>
        <v>20.65</v>
      </c>
      <c r="V50" s="25">
        <f t="shared" si="0"/>
        <v>18.899999999999999</v>
      </c>
      <c r="W50" s="24"/>
      <c r="X50" s="2"/>
    </row>
    <row r="51" spans="1:24" x14ac:dyDescent="0.25">
      <c r="A51" s="13">
        <v>48</v>
      </c>
      <c r="B51" s="16" t="s">
        <v>132</v>
      </c>
      <c r="C51" s="24" t="s">
        <v>279</v>
      </c>
      <c r="D51" s="24">
        <v>5.6</v>
      </c>
      <c r="E51" s="26">
        <v>6.25</v>
      </c>
      <c r="F51" s="24"/>
      <c r="G51" s="24"/>
      <c r="H51" s="24"/>
      <c r="I51" s="20"/>
      <c r="J51" s="24">
        <v>6.25</v>
      </c>
      <c r="K51" s="24">
        <v>7.5</v>
      </c>
      <c r="L51" s="24">
        <v>8.25</v>
      </c>
      <c r="M51" s="20">
        <f xml:space="preserve"> SUM(J51:L51)/3</f>
        <v>7.333333333333333</v>
      </c>
      <c r="N51" s="24">
        <v>5.8</v>
      </c>
      <c r="O51" s="17">
        <v>2</v>
      </c>
      <c r="P51" s="18">
        <v>7.9</v>
      </c>
      <c r="Q51" s="26">
        <f>D51+E51+M51+N51</f>
        <v>24.983333333333334</v>
      </c>
      <c r="R51" s="24">
        <f>((D51+E51+M51+N51+O51)/4+P51)/2</f>
        <v>7.322916666666667</v>
      </c>
      <c r="S51" s="25"/>
      <c r="T51" s="25"/>
      <c r="U51" s="25"/>
      <c r="V51" s="25">
        <f t="shared" si="0"/>
        <v>17.649999999999999</v>
      </c>
      <c r="W51" s="24">
        <f>E51+J51+K51</f>
        <v>20</v>
      </c>
      <c r="X51" s="2"/>
    </row>
    <row r="52" spans="1:24" x14ac:dyDescent="0.25">
      <c r="A52" s="13">
        <v>49</v>
      </c>
      <c r="B52" s="14" t="s">
        <v>69</v>
      </c>
      <c r="C52" s="24" t="s">
        <v>15</v>
      </c>
      <c r="D52" s="24">
        <v>8</v>
      </c>
      <c r="E52" s="26">
        <v>6.5</v>
      </c>
      <c r="F52" s="24">
        <v>5.75</v>
      </c>
      <c r="G52" s="24">
        <v>6.25</v>
      </c>
      <c r="H52" s="24">
        <v>4.5</v>
      </c>
      <c r="I52" s="20">
        <f>SUM(F52:H52)/3</f>
        <v>5.5</v>
      </c>
      <c r="J52" s="24"/>
      <c r="K52" s="24"/>
      <c r="L52" s="24"/>
      <c r="M52" s="20"/>
      <c r="N52" s="26">
        <v>4.8</v>
      </c>
      <c r="O52" s="19"/>
      <c r="P52" s="26">
        <v>8.6</v>
      </c>
      <c r="Q52" s="26">
        <f>D52+E52+I52+N52</f>
        <v>24.8</v>
      </c>
      <c r="R52" s="24">
        <f>((D52+E52+I52+N52+O52)/4+P52)/2</f>
        <v>7.4</v>
      </c>
      <c r="S52" s="25">
        <f>D52+F52+G52</f>
        <v>20</v>
      </c>
      <c r="T52" s="25">
        <f>D52+G52+H52</f>
        <v>18.75</v>
      </c>
      <c r="U52" s="25">
        <f>D52+F52+N52</f>
        <v>18.55</v>
      </c>
      <c r="V52" s="25">
        <f t="shared" si="0"/>
        <v>19.3</v>
      </c>
      <c r="W52" s="24"/>
      <c r="X52" s="2">
        <f t="shared" si="13"/>
        <v>6.1124999999999998</v>
      </c>
    </row>
    <row r="53" spans="1:24" x14ac:dyDescent="0.25">
      <c r="A53" s="13">
        <v>50</v>
      </c>
      <c r="B53" s="16" t="s">
        <v>221</v>
      </c>
      <c r="C53" s="24" t="s">
        <v>282</v>
      </c>
      <c r="D53" s="24">
        <v>7.4</v>
      </c>
      <c r="E53" s="26">
        <v>6</v>
      </c>
      <c r="F53" s="24"/>
      <c r="G53" s="24"/>
      <c r="H53" s="24"/>
      <c r="I53" s="20"/>
      <c r="J53" s="24">
        <v>6.75</v>
      </c>
      <c r="K53" s="24">
        <v>7.5</v>
      </c>
      <c r="L53" s="24">
        <v>9.75</v>
      </c>
      <c r="M53" s="20">
        <f xml:space="preserve"> SUM(J53:L53)/3</f>
        <v>8</v>
      </c>
      <c r="N53" s="24">
        <v>3.4</v>
      </c>
      <c r="O53" s="17">
        <v>1.5</v>
      </c>
      <c r="P53" s="18">
        <v>8.1999999999999993</v>
      </c>
      <c r="Q53" s="26">
        <f>D53+E53+M53+N53</f>
        <v>24.799999999999997</v>
      </c>
      <c r="R53" s="24">
        <f>((D53+E53+M53+N53+O53)/4+P53)/2</f>
        <v>7.3874999999999993</v>
      </c>
      <c r="S53" s="25"/>
      <c r="T53" s="25"/>
      <c r="U53" s="25"/>
      <c r="V53" s="25">
        <f t="shared" si="0"/>
        <v>16.8</v>
      </c>
      <c r="W53" s="24">
        <f>E53+J53+K53</f>
        <v>20.25</v>
      </c>
      <c r="X53" s="2"/>
    </row>
    <row r="54" spans="1:24" x14ac:dyDescent="0.25">
      <c r="A54" s="13">
        <v>51</v>
      </c>
      <c r="B54" s="16" t="s">
        <v>112</v>
      </c>
      <c r="C54" s="26" t="s">
        <v>92</v>
      </c>
      <c r="D54" s="24">
        <v>7.2</v>
      </c>
      <c r="E54" s="26">
        <v>6.75</v>
      </c>
      <c r="F54" s="24">
        <v>6</v>
      </c>
      <c r="G54" s="24">
        <v>7</v>
      </c>
      <c r="H54" s="24">
        <v>5.75</v>
      </c>
      <c r="I54" s="20">
        <f>SUM(F54:H54)/3</f>
        <v>6.25</v>
      </c>
      <c r="J54" s="24"/>
      <c r="K54" s="24"/>
      <c r="L54" s="24"/>
      <c r="M54" s="20"/>
      <c r="N54" s="26">
        <v>4.5999999999999996</v>
      </c>
      <c r="O54" s="17"/>
      <c r="P54" s="18">
        <v>8.3000000000000007</v>
      </c>
      <c r="Q54" s="26">
        <f>D54+E54+I54+N54</f>
        <v>24.799999999999997</v>
      </c>
      <c r="R54" s="24">
        <f>((D54+E54+I54+N54+O54)/4+P54)/2</f>
        <v>7.25</v>
      </c>
      <c r="S54" s="25">
        <f>D54+F54+G54</f>
        <v>20.2</v>
      </c>
      <c r="T54" s="25">
        <f>D54+G54+H54</f>
        <v>19.95</v>
      </c>
      <c r="U54" s="25">
        <f>D54+F54+N54</f>
        <v>17.799999999999997</v>
      </c>
      <c r="V54" s="25">
        <f t="shared" si="0"/>
        <v>18.549999999999997</v>
      </c>
      <c r="W54" s="24"/>
      <c r="X54" s="2"/>
    </row>
    <row r="55" spans="1:24" x14ac:dyDescent="0.25">
      <c r="A55" s="13">
        <v>52</v>
      </c>
      <c r="B55" s="14" t="s">
        <v>75</v>
      </c>
      <c r="C55" s="24" t="s">
        <v>15</v>
      </c>
      <c r="D55" s="24">
        <v>7.6</v>
      </c>
      <c r="E55" s="26">
        <v>5.75</v>
      </c>
      <c r="F55" s="24">
        <v>7.25</v>
      </c>
      <c r="G55" s="24">
        <v>6.5</v>
      </c>
      <c r="H55" s="24">
        <v>6.5</v>
      </c>
      <c r="I55" s="20">
        <f>SUM(F55:H55)/3</f>
        <v>6.75</v>
      </c>
      <c r="J55" s="24"/>
      <c r="K55" s="24"/>
      <c r="L55" s="24"/>
      <c r="M55" s="20"/>
      <c r="N55" s="26">
        <v>4.5999999999999996</v>
      </c>
      <c r="O55" s="26"/>
      <c r="P55" s="26">
        <v>8.3000000000000007</v>
      </c>
      <c r="Q55" s="26">
        <f>D55+E55+I55+N55</f>
        <v>24.700000000000003</v>
      </c>
      <c r="R55" s="24">
        <f>((D55+E55+I55+N55+O55)/4+P55)/2</f>
        <v>7.2375000000000007</v>
      </c>
      <c r="S55" s="25">
        <f>D55+F55+G55</f>
        <v>21.35</v>
      </c>
      <c r="T55" s="25">
        <f>D55+G55+H55</f>
        <v>20.6</v>
      </c>
      <c r="U55" s="25">
        <f>D55+F55+N55</f>
        <v>19.45</v>
      </c>
      <c r="V55" s="25">
        <f t="shared" si="0"/>
        <v>17.95</v>
      </c>
      <c r="W55" s="24"/>
      <c r="X55" s="2"/>
    </row>
    <row r="56" spans="1:24" x14ac:dyDescent="0.25">
      <c r="A56" s="13">
        <v>53</v>
      </c>
      <c r="B56" s="16" t="s">
        <v>163</v>
      </c>
      <c r="C56" s="24" t="s">
        <v>280</v>
      </c>
      <c r="D56" s="24">
        <v>7.6</v>
      </c>
      <c r="E56" s="26">
        <v>6.5</v>
      </c>
      <c r="F56" s="24">
        <v>5.25</v>
      </c>
      <c r="G56" s="24">
        <v>5.5</v>
      </c>
      <c r="H56" s="24">
        <v>3.5</v>
      </c>
      <c r="I56" s="20">
        <f>SUM(F56:H56)/3</f>
        <v>4.75</v>
      </c>
      <c r="J56" s="24"/>
      <c r="K56" s="24"/>
      <c r="L56" s="24"/>
      <c r="M56" s="20"/>
      <c r="N56" s="26">
        <v>5.8</v>
      </c>
      <c r="O56" s="17">
        <v>2</v>
      </c>
      <c r="P56" s="18">
        <v>8.6</v>
      </c>
      <c r="Q56" s="26">
        <f>D56+E56+I56+N56</f>
        <v>24.650000000000002</v>
      </c>
      <c r="R56" s="24">
        <f>((D56+E56+I56+N56+O56)/4+P56)/2</f>
        <v>7.6312499999999996</v>
      </c>
      <c r="S56" s="25">
        <f>D56+F56+G56</f>
        <v>18.350000000000001</v>
      </c>
      <c r="T56" s="25">
        <f>D56+G56+H56</f>
        <v>16.600000000000001</v>
      </c>
      <c r="U56" s="25">
        <f>D56+F56+N56</f>
        <v>18.649999999999999</v>
      </c>
      <c r="V56" s="25">
        <f t="shared" si="0"/>
        <v>19.899999999999999</v>
      </c>
      <c r="W56" s="24"/>
      <c r="X56" s="2"/>
    </row>
    <row r="57" spans="1:24" x14ac:dyDescent="0.25">
      <c r="A57" s="13">
        <v>54</v>
      </c>
      <c r="B57" s="14" t="s">
        <v>32</v>
      </c>
      <c r="C57" s="24" t="s">
        <v>17</v>
      </c>
      <c r="D57" s="24">
        <v>8.1999999999999993</v>
      </c>
      <c r="E57" s="26">
        <v>3.75</v>
      </c>
      <c r="F57" s="24">
        <v>7.25</v>
      </c>
      <c r="G57" s="24">
        <v>4.25</v>
      </c>
      <c r="H57" s="24">
        <v>5</v>
      </c>
      <c r="I57" s="20">
        <f>SUM(F57:H57)/3</f>
        <v>5.5</v>
      </c>
      <c r="J57" s="24"/>
      <c r="K57" s="24"/>
      <c r="L57" s="24"/>
      <c r="M57" s="20"/>
      <c r="N57" s="26">
        <v>7.2</v>
      </c>
      <c r="O57" s="19"/>
      <c r="P57" s="26">
        <v>8.5</v>
      </c>
      <c r="Q57" s="26">
        <f>D57+E57+I57+N57</f>
        <v>24.65</v>
      </c>
      <c r="R57" s="24">
        <f>((D57+E57+I57+N57+O57)/4+P57)/2</f>
        <v>7.3312499999999998</v>
      </c>
      <c r="S57" s="25">
        <f>D57+F57+G57</f>
        <v>19.7</v>
      </c>
      <c r="T57" s="25">
        <f>D57+G57+H57</f>
        <v>17.45</v>
      </c>
      <c r="U57" s="25">
        <f>D57+F57+N57</f>
        <v>22.65</v>
      </c>
      <c r="V57" s="25">
        <f t="shared" si="0"/>
        <v>19.149999999999999</v>
      </c>
      <c r="W57" s="24"/>
      <c r="X57" s="2"/>
    </row>
    <row r="58" spans="1:24" x14ac:dyDescent="0.25">
      <c r="A58" s="13">
        <v>55</v>
      </c>
      <c r="B58" s="16" t="s">
        <v>263</v>
      </c>
      <c r="C58" s="24" t="s">
        <v>283</v>
      </c>
      <c r="D58" s="24">
        <v>6</v>
      </c>
      <c r="E58" s="26">
        <v>6.25</v>
      </c>
      <c r="F58" s="24"/>
      <c r="G58" s="24"/>
      <c r="H58" s="24"/>
      <c r="I58" s="20"/>
      <c r="J58" s="24">
        <v>5.5</v>
      </c>
      <c r="K58" s="24">
        <v>7.5</v>
      </c>
      <c r="L58" s="24">
        <v>8</v>
      </c>
      <c r="M58" s="20">
        <f xml:space="preserve"> SUM(J58:L58)/3</f>
        <v>7</v>
      </c>
      <c r="N58" s="24">
        <v>5.4</v>
      </c>
      <c r="O58" s="17">
        <v>2</v>
      </c>
      <c r="P58" s="18">
        <v>7.8</v>
      </c>
      <c r="Q58" s="26">
        <f>D58+E58+M58+N58</f>
        <v>24.65</v>
      </c>
      <c r="R58" s="24">
        <f>((D58+E58+M58+N58+O58)/4+P58)/2</f>
        <v>7.2312499999999993</v>
      </c>
      <c r="S58" s="25"/>
      <c r="T58" s="25"/>
      <c r="U58" s="25"/>
      <c r="V58" s="25">
        <f t="shared" si="0"/>
        <v>17.649999999999999</v>
      </c>
      <c r="W58" s="24">
        <f>E58+J58+K58</f>
        <v>19.25</v>
      </c>
      <c r="X58" s="2"/>
    </row>
    <row r="59" spans="1:24" x14ac:dyDescent="0.25">
      <c r="A59" s="13">
        <v>56</v>
      </c>
      <c r="B59" s="16" t="s">
        <v>172</v>
      </c>
      <c r="C59" s="24" t="s">
        <v>280</v>
      </c>
      <c r="D59" s="24">
        <v>6</v>
      </c>
      <c r="E59" s="26">
        <v>6.5</v>
      </c>
      <c r="F59" s="24"/>
      <c r="G59" s="24"/>
      <c r="H59" s="24"/>
      <c r="I59" s="20"/>
      <c r="J59" s="24">
        <v>4.75</v>
      </c>
      <c r="K59" s="24">
        <v>6</v>
      </c>
      <c r="L59" s="24">
        <v>8.25</v>
      </c>
      <c r="M59" s="20">
        <f xml:space="preserve"> SUM(J59:L59)/3</f>
        <v>6.333333333333333</v>
      </c>
      <c r="N59" s="24">
        <v>5.8</v>
      </c>
      <c r="O59" s="17">
        <v>2</v>
      </c>
      <c r="P59" s="18">
        <v>8.3000000000000007</v>
      </c>
      <c r="Q59" s="26">
        <f>D59+E59+M59+N59</f>
        <v>24.633333333333333</v>
      </c>
      <c r="R59" s="24">
        <f>((D59+E59+M59+N59+O59)/4+P59)/2</f>
        <v>7.479166666666667</v>
      </c>
      <c r="S59" s="25"/>
      <c r="T59" s="25"/>
      <c r="U59" s="25"/>
      <c r="V59" s="25">
        <f t="shared" si="0"/>
        <v>18.3</v>
      </c>
      <c r="W59" s="24">
        <f>E59+J59+K59</f>
        <v>17.25</v>
      </c>
      <c r="X59" s="2">
        <f t="shared" si="13"/>
        <v>6.7541666666666664</v>
      </c>
    </row>
    <row r="60" spans="1:24" x14ac:dyDescent="0.25">
      <c r="A60" s="13">
        <v>57</v>
      </c>
      <c r="B60" s="14" t="s">
        <v>53</v>
      </c>
      <c r="C60" s="24" t="s">
        <v>17</v>
      </c>
      <c r="D60" s="24">
        <v>8.6</v>
      </c>
      <c r="E60" s="26">
        <v>5.25</v>
      </c>
      <c r="F60" s="24">
        <v>6.75</v>
      </c>
      <c r="G60" s="24">
        <v>7.5</v>
      </c>
      <c r="H60" s="24">
        <v>4</v>
      </c>
      <c r="I60" s="20">
        <f>SUM(F60:H60)/3</f>
        <v>6.083333333333333</v>
      </c>
      <c r="J60" s="24"/>
      <c r="K60" s="24"/>
      <c r="L60" s="24"/>
      <c r="M60" s="20"/>
      <c r="N60" s="26">
        <v>4.5999999999999996</v>
      </c>
      <c r="O60" s="19"/>
      <c r="P60" s="26">
        <v>8.3000000000000007</v>
      </c>
      <c r="Q60" s="26">
        <f>D60+E60+I60+N60</f>
        <v>24.533333333333331</v>
      </c>
      <c r="R60" s="24">
        <f>((D60+E60+I60+N60+O60)/4+P60)/2</f>
        <v>7.2166666666666668</v>
      </c>
      <c r="S60" s="25">
        <f>D60+F60+G60</f>
        <v>22.85</v>
      </c>
      <c r="T60" s="25">
        <f>D60+G60+H60</f>
        <v>20.100000000000001</v>
      </c>
      <c r="U60" s="25">
        <f>D60+F60+N60</f>
        <v>19.95</v>
      </c>
      <c r="V60" s="25">
        <f t="shared" si="0"/>
        <v>18.45</v>
      </c>
      <c r="W60" s="24"/>
      <c r="X60" s="2"/>
    </row>
    <row r="61" spans="1:24" x14ac:dyDescent="0.25">
      <c r="A61" s="13">
        <v>58</v>
      </c>
      <c r="B61" s="14" t="s">
        <v>44</v>
      </c>
      <c r="C61" s="24" t="s">
        <v>17</v>
      </c>
      <c r="D61" s="24">
        <v>8.4</v>
      </c>
      <c r="E61" s="26">
        <v>5</v>
      </c>
      <c r="F61" s="24">
        <v>6.75</v>
      </c>
      <c r="G61" s="24">
        <v>9</v>
      </c>
      <c r="H61" s="24">
        <v>4.25</v>
      </c>
      <c r="I61" s="20">
        <f>SUM(F61:H61)/3</f>
        <v>6.666666666666667</v>
      </c>
      <c r="J61" s="24"/>
      <c r="K61" s="24"/>
      <c r="L61" s="24"/>
      <c r="M61" s="20"/>
      <c r="N61" s="26">
        <v>4.4000000000000004</v>
      </c>
      <c r="O61" s="19"/>
      <c r="P61" s="26">
        <v>8.6999999999999993</v>
      </c>
      <c r="Q61" s="26">
        <f>D61+E61+I61+N61</f>
        <v>24.466666666666669</v>
      </c>
      <c r="R61" s="24">
        <f>((D61+E61+I61+N61+O61)/4+P61)/2</f>
        <v>7.4083333333333332</v>
      </c>
      <c r="S61" s="25">
        <f>D61+F61+G61</f>
        <v>24.15</v>
      </c>
      <c r="T61" s="25">
        <f>D61+G61+H61</f>
        <v>21.65</v>
      </c>
      <c r="U61" s="25">
        <f>D61+F61+N61</f>
        <v>19.55</v>
      </c>
      <c r="V61" s="25">
        <f t="shared" si="0"/>
        <v>17.8</v>
      </c>
      <c r="W61" s="24"/>
      <c r="X61" s="2"/>
    </row>
    <row r="62" spans="1:24" x14ac:dyDescent="0.25">
      <c r="A62" s="13">
        <v>59</v>
      </c>
      <c r="B62" s="16" t="s">
        <v>153</v>
      </c>
      <c r="C62" s="24" t="s">
        <v>279</v>
      </c>
      <c r="D62" s="24">
        <v>5.2</v>
      </c>
      <c r="E62" s="26">
        <v>6.75</v>
      </c>
      <c r="F62" s="24"/>
      <c r="G62" s="24"/>
      <c r="H62" s="24"/>
      <c r="I62" s="20"/>
      <c r="J62" s="24">
        <v>4.25</v>
      </c>
      <c r="K62" s="24">
        <v>7.5</v>
      </c>
      <c r="L62" s="24">
        <v>9</v>
      </c>
      <c r="M62" s="20">
        <f xml:space="preserve"> SUM(J62:L62)/3</f>
        <v>6.916666666666667</v>
      </c>
      <c r="N62" s="24">
        <v>5.6</v>
      </c>
      <c r="O62" s="17">
        <v>2</v>
      </c>
      <c r="P62" s="18">
        <v>8.1</v>
      </c>
      <c r="Q62" s="26">
        <f>D62+E62+M62+N62</f>
        <v>24.466666666666669</v>
      </c>
      <c r="R62" s="24">
        <f>((D62+E62+M62+N62+O62)/4+P62)/2</f>
        <v>7.3583333333333334</v>
      </c>
      <c r="S62" s="25"/>
      <c r="T62" s="25"/>
      <c r="U62" s="25"/>
      <c r="V62" s="25">
        <f t="shared" si="0"/>
        <v>17.549999999999997</v>
      </c>
      <c r="W62" s="24">
        <f>E62+J62+K62</f>
        <v>18.5</v>
      </c>
      <c r="X62" s="2"/>
    </row>
    <row r="63" spans="1:24" x14ac:dyDescent="0.25">
      <c r="A63" s="13">
        <v>60</v>
      </c>
      <c r="B63" s="14" t="s">
        <v>22</v>
      </c>
      <c r="C63" s="24" t="s">
        <v>17</v>
      </c>
      <c r="D63" s="24">
        <v>8.6</v>
      </c>
      <c r="E63" s="26">
        <v>5</v>
      </c>
      <c r="F63" s="24">
        <v>7.5</v>
      </c>
      <c r="G63" s="24">
        <v>7.5</v>
      </c>
      <c r="H63" s="24">
        <v>3.75</v>
      </c>
      <c r="I63" s="20">
        <f>SUM(F63:H63)/3</f>
        <v>6.25</v>
      </c>
      <c r="J63" s="24"/>
      <c r="K63" s="24"/>
      <c r="L63" s="24"/>
      <c r="M63" s="20"/>
      <c r="N63" s="26">
        <v>4.5999999999999996</v>
      </c>
      <c r="O63" s="19"/>
      <c r="P63" s="26">
        <v>8.5</v>
      </c>
      <c r="Q63" s="26">
        <f>D63+E63+I63+N63</f>
        <v>24.450000000000003</v>
      </c>
      <c r="R63" s="24">
        <f>((D63+E63+I63+N63+O63)/4+P63)/2</f>
        <v>7.3062500000000004</v>
      </c>
      <c r="S63" s="25">
        <f>D63+F63+G63</f>
        <v>23.6</v>
      </c>
      <c r="T63" s="25">
        <f>D63+G63+H63</f>
        <v>19.850000000000001</v>
      </c>
      <c r="U63" s="25">
        <f>D63+F63+N63</f>
        <v>20.700000000000003</v>
      </c>
      <c r="V63" s="25">
        <f t="shared" si="0"/>
        <v>18.2</v>
      </c>
      <c r="W63" s="24"/>
      <c r="X63" s="2"/>
    </row>
    <row r="64" spans="1:24" x14ac:dyDescent="0.25">
      <c r="A64" s="13">
        <v>61</v>
      </c>
      <c r="B64" s="16" t="s">
        <v>106</v>
      </c>
      <c r="C64" s="26" t="s">
        <v>92</v>
      </c>
      <c r="D64" s="24">
        <v>8</v>
      </c>
      <c r="E64" s="26">
        <v>6.5</v>
      </c>
      <c r="F64" s="24">
        <v>6</v>
      </c>
      <c r="G64" s="24">
        <v>6.5</v>
      </c>
      <c r="H64" s="24">
        <v>5.25</v>
      </c>
      <c r="I64" s="20">
        <f>SUM(F64:H64)/3</f>
        <v>5.916666666666667</v>
      </c>
      <c r="J64" s="24"/>
      <c r="K64" s="24"/>
      <c r="L64" s="24"/>
      <c r="M64" s="20"/>
      <c r="N64" s="26">
        <v>4</v>
      </c>
      <c r="O64" s="18"/>
      <c r="P64" s="18">
        <v>8.1</v>
      </c>
      <c r="Q64" s="26">
        <f>D64+E64+I64+N64</f>
        <v>24.416666666666668</v>
      </c>
      <c r="R64" s="24">
        <f>((D64+E64+I64+N64+O64)/4+P64)/2</f>
        <v>7.1020833333333329</v>
      </c>
      <c r="S64" s="25">
        <f>D64+F64+G64</f>
        <v>20.5</v>
      </c>
      <c r="T64" s="25">
        <f>D64+G64+H64</f>
        <v>19.75</v>
      </c>
      <c r="U64" s="25">
        <f>D64+F64+N64</f>
        <v>18</v>
      </c>
      <c r="V64" s="25">
        <f t="shared" si="0"/>
        <v>18.5</v>
      </c>
      <c r="W64" s="24"/>
      <c r="X64" s="2"/>
    </row>
    <row r="65" spans="1:24" x14ac:dyDescent="0.25">
      <c r="A65" s="13">
        <v>62</v>
      </c>
      <c r="B65" s="16" t="s">
        <v>117</v>
      </c>
      <c r="C65" s="26" t="s">
        <v>92</v>
      </c>
      <c r="D65" s="24">
        <v>8</v>
      </c>
      <c r="E65" s="26">
        <v>6.5</v>
      </c>
      <c r="F65" s="24">
        <v>6.5</v>
      </c>
      <c r="G65" s="24">
        <v>6.5</v>
      </c>
      <c r="H65" s="24">
        <v>5.25</v>
      </c>
      <c r="I65" s="20">
        <f>SUM(F65:H65)/3</f>
        <v>6.083333333333333</v>
      </c>
      <c r="J65" s="24"/>
      <c r="K65" s="24"/>
      <c r="L65" s="24"/>
      <c r="M65" s="20"/>
      <c r="N65" s="26">
        <v>3.8</v>
      </c>
      <c r="O65" s="17"/>
      <c r="P65" s="18">
        <v>8.3000000000000007</v>
      </c>
      <c r="Q65" s="26">
        <f>D65+E65+I65+N65</f>
        <v>24.383333333333333</v>
      </c>
      <c r="R65" s="24">
        <f>((D65+E65+I65+N65+O65)/4+P65)/2</f>
        <v>7.197916666666667</v>
      </c>
      <c r="S65" s="25">
        <f>D65+F65+G65</f>
        <v>21</v>
      </c>
      <c r="T65" s="25">
        <f>D65+G65+H65</f>
        <v>19.75</v>
      </c>
      <c r="U65" s="25">
        <f>D65+F65+N65</f>
        <v>18.3</v>
      </c>
      <c r="V65" s="25">
        <f t="shared" si="0"/>
        <v>18.3</v>
      </c>
      <c r="W65" s="24"/>
      <c r="X65" s="2"/>
    </row>
    <row r="66" spans="1:24" x14ac:dyDescent="0.25">
      <c r="A66" s="13">
        <v>63</v>
      </c>
      <c r="B66" s="14" t="s">
        <v>79</v>
      </c>
      <c r="C66" s="24" t="s">
        <v>15</v>
      </c>
      <c r="D66" s="24">
        <v>4.5999999999999996</v>
      </c>
      <c r="E66" s="26">
        <v>7.25</v>
      </c>
      <c r="F66" s="24"/>
      <c r="G66" s="24"/>
      <c r="H66" s="24"/>
      <c r="I66" s="20"/>
      <c r="J66" s="24">
        <v>8.25</v>
      </c>
      <c r="K66" s="24">
        <v>8.75</v>
      </c>
      <c r="L66" s="24">
        <v>8.5</v>
      </c>
      <c r="M66" s="20">
        <f xml:space="preserve"> SUM(J66:L66)/3</f>
        <v>8.5</v>
      </c>
      <c r="N66" s="26">
        <v>4</v>
      </c>
      <c r="O66" s="19"/>
      <c r="P66" s="26">
        <v>7.9</v>
      </c>
      <c r="Q66" s="26">
        <f>D66+E66+M66+N66</f>
        <v>24.35</v>
      </c>
      <c r="R66" s="24">
        <f>((D66+E66+M66+N66+O66)/4+P66)/2</f>
        <v>6.9937500000000004</v>
      </c>
      <c r="S66" s="25"/>
      <c r="T66" s="25"/>
      <c r="U66" s="25"/>
      <c r="V66" s="25">
        <f t="shared" si="0"/>
        <v>15.85</v>
      </c>
      <c r="W66" s="24">
        <f>E66+J66+K66</f>
        <v>24.25</v>
      </c>
      <c r="X66" s="2"/>
    </row>
    <row r="67" spans="1:24" x14ac:dyDescent="0.25">
      <c r="A67" s="13">
        <v>64</v>
      </c>
      <c r="B67" s="14" t="s">
        <v>23</v>
      </c>
      <c r="C67" s="24" t="s">
        <v>17</v>
      </c>
      <c r="D67" s="24">
        <v>8.8000000000000007</v>
      </c>
      <c r="E67" s="26">
        <v>6</v>
      </c>
      <c r="F67" s="24">
        <v>8.25</v>
      </c>
      <c r="G67" s="24">
        <v>7.25</v>
      </c>
      <c r="H67" s="24">
        <v>4</v>
      </c>
      <c r="I67" s="20">
        <f>SUM(F67:H67)/3</f>
        <v>6.5</v>
      </c>
      <c r="J67" s="24"/>
      <c r="K67" s="24"/>
      <c r="L67" s="24"/>
      <c r="M67" s="20"/>
      <c r="N67" s="26">
        <v>3</v>
      </c>
      <c r="O67" s="19"/>
      <c r="P67" s="26">
        <v>8.4</v>
      </c>
      <c r="Q67" s="26">
        <f>D67+E67+I67+N67</f>
        <v>24.3</v>
      </c>
      <c r="R67" s="24">
        <f>((D67+E67+I67+N67+O67)/4+P67)/2</f>
        <v>7.2375000000000007</v>
      </c>
      <c r="S67" s="25">
        <f>D67+F67+G67</f>
        <v>24.3</v>
      </c>
      <c r="T67" s="25">
        <f>D67+G67+H67</f>
        <v>20.05</v>
      </c>
      <c r="U67" s="25">
        <f>D67+F67+N67</f>
        <v>20.05</v>
      </c>
      <c r="V67" s="25">
        <f t="shared" si="0"/>
        <v>17.8</v>
      </c>
      <c r="W67" s="24"/>
      <c r="X67" s="2"/>
    </row>
    <row r="68" spans="1:24" x14ac:dyDescent="0.25">
      <c r="A68" s="13">
        <v>65</v>
      </c>
      <c r="B68" s="14" t="s">
        <v>56</v>
      </c>
      <c r="C68" s="24" t="s">
        <v>17</v>
      </c>
      <c r="D68" s="24">
        <v>9.1999999999999993</v>
      </c>
      <c r="E68" s="26">
        <v>3.75</v>
      </c>
      <c r="F68" s="24">
        <v>7.25</v>
      </c>
      <c r="G68" s="24">
        <v>8.75</v>
      </c>
      <c r="H68" s="24">
        <v>4.75</v>
      </c>
      <c r="I68" s="20">
        <f>SUM(F68:H68)/3</f>
        <v>6.916666666666667</v>
      </c>
      <c r="J68" s="24"/>
      <c r="K68" s="24"/>
      <c r="L68" s="24"/>
      <c r="M68" s="20"/>
      <c r="N68" s="26">
        <v>4.4000000000000004</v>
      </c>
      <c r="O68" s="19"/>
      <c r="P68" s="26">
        <v>8.3000000000000007</v>
      </c>
      <c r="Q68" s="26">
        <f>D68+E68+I68+N68</f>
        <v>24.266666666666666</v>
      </c>
      <c r="R68" s="24">
        <f>((D68+E68+I68+N68+O68)/4+P68)/2</f>
        <v>7.1833333333333336</v>
      </c>
      <c r="S68" s="25">
        <f>D68+F68+G68</f>
        <v>25.2</v>
      </c>
      <c r="T68" s="25">
        <f>D68+G68+H68</f>
        <v>22.7</v>
      </c>
      <c r="U68" s="25">
        <f>D68+F68+N68</f>
        <v>20.85</v>
      </c>
      <c r="V68" s="25">
        <f t="shared" ref="V68:V131" si="20">D68+E68+N68</f>
        <v>17.350000000000001</v>
      </c>
      <c r="W68" s="24"/>
      <c r="X68" s="2"/>
    </row>
    <row r="69" spans="1:24" x14ac:dyDescent="0.25">
      <c r="A69" s="13">
        <v>66</v>
      </c>
      <c r="B69" s="16" t="s">
        <v>141</v>
      </c>
      <c r="C69" s="24" t="s">
        <v>279</v>
      </c>
      <c r="D69" s="24">
        <v>6.8</v>
      </c>
      <c r="E69" s="26">
        <v>7</v>
      </c>
      <c r="F69" s="24">
        <v>5.5</v>
      </c>
      <c r="G69" s="24">
        <v>4.5</v>
      </c>
      <c r="H69" s="24">
        <v>2.75</v>
      </c>
      <c r="I69" s="20">
        <f>SUM(F69:H69)/3</f>
        <v>4.25</v>
      </c>
      <c r="J69" s="24"/>
      <c r="K69" s="24"/>
      <c r="L69" s="24"/>
      <c r="M69" s="20"/>
      <c r="N69" s="26">
        <v>6.2</v>
      </c>
      <c r="O69" s="17">
        <v>2</v>
      </c>
      <c r="P69" s="18">
        <v>8</v>
      </c>
      <c r="Q69" s="26">
        <f>D69+E69+I69+N69</f>
        <v>24.25</v>
      </c>
      <c r="R69" s="24">
        <f>((D69+E69+I69+N69+O69)/4+P69)/2</f>
        <v>7.28125</v>
      </c>
      <c r="S69" s="25">
        <f>D69+F69+G69</f>
        <v>16.8</v>
      </c>
      <c r="T69" s="25">
        <f>D69+G69+H69</f>
        <v>14.05</v>
      </c>
      <c r="U69" s="25">
        <f>D69+F69+N69</f>
        <v>18.5</v>
      </c>
      <c r="V69" s="25">
        <f t="shared" si="20"/>
        <v>20</v>
      </c>
      <c r="W69" s="24"/>
      <c r="X69" s="2"/>
    </row>
    <row r="70" spans="1:24" x14ac:dyDescent="0.25">
      <c r="A70" s="13">
        <v>67</v>
      </c>
      <c r="B70" s="16" t="s">
        <v>247</v>
      </c>
      <c r="C70" s="24" t="s">
        <v>283</v>
      </c>
      <c r="D70" s="24">
        <v>6</v>
      </c>
      <c r="E70" s="26">
        <v>6.25</v>
      </c>
      <c r="F70" s="24"/>
      <c r="G70" s="24"/>
      <c r="H70" s="24"/>
      <c r="I70" s="20"/>
      <c r="J70" s="24">
        <v>9</v>
      </c>
      <c r="K70" s="24">
        <v>9</v>
      </c>
      <c r="L70" s="24">
        <v>8.75</v>
      </c>
      <c r="M70" s="20">
        <f xml:space="preserve"> SUM(J70:L70)/3</f>
        <v>8.9166666666666661</v>
      </c>
      <c r="N70" s="24">
        <v>3</v>
      </c>
      <c r="O70" s="17"/>
      <c r="P70" s="18">
        <v>7.6</v>
      </c>
      <c r="Q70" s="26">
        <f>D70+E70+M70+N70</f>
        <v>24.166666666666664</v>
      </c>
      <c r="R70" s="24">
        <f>((D70+E70+M70+N70+O70)/4+P70)/2</f>
        <v>6.8208333333333329</v>
      </c>
      <c r="S70" s="25"/>
      <c r="T70" s="25"/>
      <c r="U70" s="25"/>
      <c r="V70" s="25">
        <f t="shared" si="20"/>
        <v>15.25</v>
      </c>
      <c r="W70" s="24">
        <f>E70+J70+K70</f>
        <v>24.25</v>
      </c>
      <c r="X70" s="2"/>
    </row>
    <row r="71" spans="1:24" x14ac:dyDescent="0.25">
      <c r="A71" s="13">
        <v>68</v>
      </c>
      <c r="B71" s="16" t="s">
        <v>211</v>
      </c>
      <c r="C71" s="24" t="s">
        <v>281</v>
      </c>
      <c r="D71" s="24">
        <v>4.2</v>
      </c>
      <c r="E71" s="26">
        <v>7.25</v>
      </c>
      <c r="F71" s="24"/>
      <c r="G71" s="24"/>
      <c r="H71" s="24"/>
      <c r="I71" s="20"/>
      <c r="J71" s="24">
        <v>6.5</v>
      </c>
      <c r="K71" s="24">
        <v>7</v>
      </c>
      <c r="L71" s="24">
        <v>8.75</v>
      </c>
      <c r="M71" s="20">
        <f xml:space="preserve"> SUM(J71:L71)/3</f>
        <v>7.416666666666667</v>
      </c>
      <c r="N71" s="24">
        <v>5.2</v>
      </c>
      <c r="O71" s="17">
        <v>2</v>
      </c>
      <c r="P71" s="18">
        <v>7.4</v>
      </c>
      <c r="Q71" s="26">
        <f>D71+E71+M71+N71</f>
        <v>24.066666666666666</v>
      </c>
      <c r="R71" s="24">
        <f>((D71+E71+M71+N71+O71)/4+P71)/2</f>
        <v>6.9583333333333339</v>
      </c>
      <c r="S71" s="25"/>
      <c r="T71" s="25"/>
      <c r="U71" s="25"/>
      <c r="V71" s="25">
        <f t="shared" si="20"/>
        <v>16.649999999999999</v>
      </c>
      <c r="W71" s="24">
        <f>E71+J71+K71</f>
        <v>20.75</v>
      </c>
      <c r="X71" s="2"/>
    </row>
    <row r="72" spans="1:24" x14ac:dyDescent="0.25">
      <c r="A72" s="13">
        <v>69</v>
      </c>
      <c r="B72" s="14" t="s">
        <v>74</v>
      </c>
      <c r="C72" s="24" t="s">
        <v>15</v>
      </c>
      <c r="D72" s="24">
        <v>7.2</v>
      </c>
      <c r="E72" s="26">
        <v>6</v>
      </c>
      <c r="F72" s="24">
        <v>7.25</v>
      </c>
      <c r="G72" s="24">
        <v>5.25</v>
      </c>
      <c r="H72" s="24">
        <v>3.25</v>
      </c>
      <c r="I72" s="20">
        <f>SUM(F72:H72)/3</f>
        <v>5.25</v>
      </c>
      <c r="J72" s="24"/>
      <c r="K72" s="24"/>
      <c r="L72" s="24"/>
      <c r="M72" s="20"/>
      <c r="N72" s="26">
        <v>5.6</v>
      </c>
      <c r="O72" s="19"/>
      <c r="P72" s="26">
        <v>8.4</v>
      </c>
      <c r="Q72" s="26">
        <f>D72+E72+I72+N72</f>
        <v>24.049999999999997</v>
      </c>
      <c r="R72" s="24">
        <f>((D72+E72+I72+N72+O72)/4+P72)/2</f>
        <v>7.2062499999999998</v>
      </c>
      <c r="S72" s="25">
        <f>D72+F72+G72</f>
        <v>19.7</v>
      </c>
      <c r="T72" s="25">
        <f>D72+G72+H72</f>
        <v>15.7</v>
      </c>
      <c r="U72" s="25">
        <f>D72+F72+N72</f>
        <v>20.049999999999997</v>
      </c>
      <c r="V72" s="25">
        <f t="shared" si="20"/>
        <v>18.799999999999997</v>
      </c>
      <c r="W72" s="24"/>
      <c r="X72" s="2"/>
    </row>
    <row r="73" spans="1:24" x14ac:dyDescent="0.25">
      <c r="A73" s="13">
        <v>70</v>
      </c>
      <c r="B73" s="16" t="s">
        <v>142</v>
      </c>
      <c r="C73" s="24" t="s">
        <v>279</v>
      </c>
      <c r="D73" s="24">
        <v>5.2</v>
      </c>
      <c r="E73" s="26">
        <v>7</v>
      </c>
      <c r="F73" s="24"/>
      <c r="G73" s="24"/>
      <c r="H73" s="24"/>
      <c r="I73" s="20"/>
      <c r="J73" s="24">
        <v>7</v>
      </c>
      <c r="K73" s="24">
        <v>7.5</v>
      </c>
      <c r="L73" s="24">
        <v>9</v>
      </c>
      <c r="M73" s="20">
        <f xml:space="preserve"> SUM(J73:L73)/3</f>
        <v>7.833333333333333</v>
      </c>
      <c r="N73" s="24">
        <v>4</v>
      </c>
      <c r="O73" s="17">
        <v>2</v>
      </c>
      <c r="P73" s="18">
        <v>7.9</v>
      </c>
      <c r="Q73" s="26">
        <f>D73+E73+M73+N73</f>
        <v>24.033333333333331</v>
      </c>
      <c r="R73" s="24">
        <f>((D73+E73+M73+N73+O73)/4+P73)/2</f>
        <v>7.2041666666666666</v>
      </c>
      <c r="S73" s="25"/>
      <c r="T73" s="25"/>
      <c r="U73" s="25"/>
      <c r="V73" s="25">
        <f t="shared" si="20"/>
        <v>16.2</v>
      </c>
      <c r="W73" s="24">
        <f>E73+J73+K73</f>
        <v>21.5</v>
      </c>
      <c r="X73" s="2"/>
    </row>
    <row r="74" spans="1:24" x14ac:dyDescent="0.25">
      <c r="A74" s="13">
        <v>71</v>
      </c>
      <c r="B74" s="16" t="s">
        <v>131</v>
      </c>
      <c r="C74" s="24" t="s">
        <v>279</v>
      </c>
      <c r="D74" s="24">
        <v>5.4</v>
      </c>
      <c r="E74" s="26">
        <v>6.5</v>
      </c>
      <c r="F74" s="24"/>
      <c r="G74" s="24"/>
      <c r="H74" s="24"/>
      <c r="I74" s="20"/>
      <c r="J74" s="24">
        <v>3.75</v>
      </c>
      <c r="K74" s="24">
        <v>7</v>
      </c>
      <c r="L74" s="24">
        <v>8.75</v>
      </c>
      <c r="M74" s="20">
        <f xml:space="preserve"> SUM(J74:L74)/3</f>
        <v>6.5</v>
      </c>
      <c r="N74" s="24">
        <v>5.6</v>
      </c>
      <c r="O74" s="17">
        <v>2</v>
      </c>
      <c r="P74" s="18">
        <v>7.9</v>
      </c>
      <c r="Q74" s="26">
        <f>D74+E74+M74+N74</f>
        <v>24</v>
      </c>
      <c r="R74" s="24">
        <f>((D74+E74+M74+N74+O74)/4+P74)/2</f>
        <v>7.2</v>
      </c>
      <c r="S74" s="25"/>
      <c r="T74" s="25"/>
      <c r="U74" s="25"/>
      <c r="V74" s="25">
        <f t="shared" si="20"/>
        <v>17.5</v>
      </c>
      <c r="W74" s="24">
        <f>E74+J74+K74</f>
        <v>17.25</v>
      </c>
      <c r="X74" s="2"/>
    </row>
    <row r="75" spans="1:24" x14ac:dyDescent="0.25">
      <c r="A75" s="13">
        <v>72</v>
      </c>
      <c r="B75" s="14" t="s">
        <v>34</v>
      </c>
      <c r="C75" s="24" t="s">
        <v>17</v>
      </c>
      <c r="D75" s="24">
        <v>8.1999999999999993</v>
      </c>
      <c r="E75" s="26">
        <v>5.25</v>
      </c>
      <c r="F75" s="24">
        <v>6.75</v>
      </c>
      <c r="G75" s="24">
        <v>6.5</v>
      </c>
      <c r="H75" s="24">
        <v>4.25</v>
      </c>
      <c r="I75" s="20">
        <f>SUM(F75:H75)/3</f>
        <v>5.833333333333333</v>
      </c>
      <c r="J75" s="24"/>
      <c r="K75" s="24"/>
      <c r="L75" s="24"/>
      <c r="M75" s="20"/>
      <c r="N75" s="26">
        <v>4.5999999999999996</v>
      </c>
      <c r="O75" s="19"/>
      <c r="P75" s="26">
        <v>8.3000000000000007</v>
      </c>
      <c r="Q75" s="26">
        <f>D75+E75+I75+N75</f>
        <v>23.883333333333333</v>
      </c>
      <c r="R75" s="24">
        <f>((D75+E75+I75+N75+O75)/4+P75)/2</f>
        <v>7.135416666666667</v>
      </c>
      <c r="S75" s="25">
        <f>D75+F75+G75</f>
        <v>21.45</v>
      </c>
      <c r="T75" s="25">
        <f>D75+G75+H75</f>
        <v>18.95</v>
      </c>
      <c r="U75" s="25">
        <f>D75+F75+N75</f>
        <v>19.549999999999997</v>
      </c>
      <c r="V75" s="25">
        <f t="shared" si="20"/>
        <v>18.049999999999997</v>
      </c>
      <c r="W75" s="24"/>
      <c r="X75" s="2"/>
    </row>
    <row r="76" spans="1:24" x14ac:dyDescent="0.25">
      <c r="A76" s="13">
        <v>73</v>
      </c>
      <c r="B76" s="16" t="s">
        <v>113</v>
      </c>
      <c r="C76" s="26" t="s">
        <v>92</v>
      </c>
      <c r="D76" s="24">
        <v>8</v>
      </c>
      <c r="E76" s="26">
        <v>5.75</v>
      </c>
      <c r="F76" s="24">
        <v>5</v>
      </c>
      <c r="G76" s="24">
        <v>5.5</v>
      </c>
      <c r="H76" s="24">
        <v>7.25</v>
      </c>
      <c r="I76" s="20">
        <f>SUM(F76:H76)/3</f>
        <v>5.916666666666667</v>
      </c>
      <c r="J76" s="24"/>
      <c r="K76" s="24"/>
      <c r="L76" s="24"/>
      <c r="M76" s="20"/>
      <c r="N76" s="26">
        <v>4.2</v>
      </c>
      <c r="O76" s="17"/>
      <c r="P76" s="18">
        <v>8.1</v>
      </c>
      <c r="Q76" s="26">
        <f>D76+E76+I76+N76</f>
        <v>23.866666666666667</v>
      </c>
      <c r="R76" s="24">
        <f>((D76+E76+I76+N76+O76)/4+P76)/2</f>
        <v>7.0333333333333332</v>
      </c>
      <c r="S76" s="25">
        <f>D76+F76+G76</f>
        <v>18.5</v>
      </c>
      <c r="T76" s="25">
        <f>D76+G76+H76</f>
        <v>20.75</v>
      </c>
      <c r="U76" s="25">
        <f>D76+F76+N76</f>
        <v>17.2</v>
      </c>
      <c r="V76" s="25">
        <f t="shared" si="20"/>
        <v>17.95</v>
      </c>
      <c r="W76" s="24"/>
      <c r="X76" s="2"/>
    </row>
    <row r="77" spans="1:24" x14ac:dyDescent="0.25">
      <c r="A77" s="13">
        <v>74</v>
      </c>
      <c r="B77" s="16" t="s">
        <v>147</v>
      </c>
      <c r="C77" s="24" t="s">
        <v>279</v>
      </c>
      <c r="D77" s="24">
        <v>5</v>
      </c>
      <c r="E77" s="26">
        <v>5.25</v>
      </c>
      <c r="F77" s="24"/>
      <c r="G77" s="24"/>
      <c r="H77" s="24"/>
      <c r="I77" s="20"/>
      <c r="J77" s="24">
        <v>3.75</v>
      </c>
      <c r="K77" s="24">
        <v>6.75</v>
      </c>
      <c r="L77" s="24">
        <v>8.25</v>
      </c>
      <c r="M77" s="20">
        <f xml:space="preserve"> SUM(J77:L77)/3</f>
        <v>6.25</v>
      </c>
      <c r="N77" s="24">
        <v>7.2</v>
      </c>
      <c r="O77" s="17">
        <v>2</v>
      </c>
      <c r="P77" s="18">
        <v>7.9</v>
      </c>
      <c r="Q77" s="26">
        <f>D77+E77+M77+N77</f>
        <v>23.7</v>
      </c>
      <c r="R77" s="24">
        <f>((D77+E77+M77+N77+O77)/4+P77)/2</f>
        <v>7.1624999999999996</v>
      </c>
      <c r="S77" s="25"/>
      <c r="T77" s="25"/>
      <c r="U77" s="25"/>
      <c r="V77" s="25">
        <f t="shared" si="20"/>
        <v>17.45</v>
      </c>
      <c r="W77" s="24">
        <f>E77+J77+K77</f>
        <v>15.75</v>
      </c>
      <c r="X77" s="2"/>
    </row>
    <row r="78" spans="1:24" x14ac:dyDescent="0.25">
      <c r="A78" s="13">
        <v>75</v>
      </c>
      <c r="B78" s="14" t="s">
        <v>62</v>
      </c>
      <c r="C78" s="24" t="s">
        <v>15</v>
      </c>
      <c r="D78" s="24">
        <v>8.4</v>
      </c>
      <c r="E78" s="26">
        <v>6.25</v>
      </c>
      <c r="F78" s="24">
        <v>5.25</v>
      </c>
      <c r="G78" s="24">
        <v>6</v>
      </c>
      <c r="H78" s="24">
        <v>6</v>
      </c>
      <c r="I78" s="20">
        <f>SUM(F78:H78)/3</f>
        <v>5.75</v>
      </c>
      <c r="J78" s="24"/>
      <c r="K78" s="24"/>
      <c r="L78" s="24"/>
      <c r="M78" s="20"/>
      <c r="N78" s="26">
        <v>3.2</v>
      </c>
      <c r="O78" s="19"/>
      <c r="P78" s="26">
        <v>8.5</v>
      </c>
      <c r="Q78" s="26">
        <f>D78+E78+I78+N78</f>
        <v>23.599999999999998</v>
      </c>
      <c r="R78" s="24">
        <f>((D78+E78+I78+N78+O78)/4+P78)/2</f>
        <v>7.1999999999999993</v>
      </c>
      <c r="S78" s="25">
        <f>D78+F78+G78</f>
        <v>19.649999999999999</v>
      </c>
      <c r="T78" s="25">
        <f>D78+G78+H78</f>
        <v>20.399999999999999</v>
      </c>
      <c r="U78" s="25">
        <f>D78+F78+N78</f>
        <v>16.850000000000001</v>
      </c>
      <c r="V78" s="25">
        <f t="shared" si="20"/>
        <v>17.850000000000001</v>
      </c>
      <c r="W78" s="24"/>
      <c r="X78" s="2"/>
    </row>
    <row r="79" spans="1:24" x14ac:dyDescent="0.25">
      <c r="A79" s="13">
        <v>76</v>
      </c>
      <c r="B79" s="14" t="s">
        <v>31</v>
      </c>
      <c r="C79" s="24" t="s">
        <v>17</v>
      </c>
      <c r="D79" s="24">
        <v>4.4000000000000004</v>
      </c>
      <c r="E79" s="26">
        <v>6.75</v>
      </c>
      <c r="F79" s="24"/>
      <c r="G79" s="24"/>
      <c r="H79" s="24"/>
      <c r="I79" s="20"/>
      <c r="J79" s="24">
        <v>7</v>
      </c>
      <c r="K79" s="24">
        <v>9</v>
      </c>
      <c r="L79" s="24">
        <v>8.75</v>
      </c>
      <c r="M79" s="20">
        <f xml:space="preserve"> SUM(J79:L79)/3</f>
        <v>8.25</v>
      </c>
      <c r="N79" s="26">
        <v>4.2</v>
      </c>
      <c r="O79" s="26"/>
      <c r="P79" s="26">
        <v>8</v>
      </c>
      <c r="Q79" s="26">
        <f>D79+E79+M79+N79</f>
        <v>23.599999999999998</v>
      </c>
      <c r="R79" s="24">
        <f>((D79+E79+M79+N79+O79)/4+P79)/2</f>
        <v>6.9499999999999993</v>
      </c>
      <c r="S79" s="25"/>
      <c r="T79" s="25"/>
      <c r="U79" s="25"/>
      <c r="V79" s="25">
        <f t="shared" si="20"/>
        <v>15.350000000000001</v>
      </c>
      <c r="W79" s="24">
        <f>E79+J79+K79</f>
        <v>22.75</v>
      </c>
      <c r="X79" s="2"/>
    </row>
    <row r="80" spans="1:24" x14ac:dyDescent="0.25">
      <c r="A80" s="13">
        <v>77</v>
      </c>
      <c r="B80" s="16" t="s">
        <v>184</v>
      </c>
      <c r="C80" s="24" t="s">
        <v>280</v>
      </c>
      <c r="D80" s="24">
        <v>7.8</v>
      </c>
      <c r="E80" s="26">
        <v>4.5</v>
      </c>
      <c r="F80" s="24">
        <v>5.75</v>
      </c>
      <c r="G80" s="24">
        <v>6</v>
      </c>
      <c r="H80" s="24">
        <v>3.5</v>
      </c>
      <c r="I80" s="20">
        <f>SUM(F80:H80)/3</f>
        <v>5.083333333333333</v>
      </c>
      <c r="J80" s="24"/>
      <c r="K80" s="24"/>
      <c r="L80" s="24"/>
      <c r="M80" s="20"/>
      <c r="N80" s="26">
        <v>6.2</v>
      </c>
      <c r="O80" s="17"/>
      <c r="P80" s="18">
        <v>8.1999999999999993</v>
      </c>
      <c r="Q80" s="26">
        <f>D80+E80+I80+N80</f>
        <v>23.583333333333332</v>
      </c>
      <c r="R80" s="24">
        <f>((D80+E80+I80+N80+O80)/4+P80)/2</f>
        <v>7.0479166666666657</v>
      </c>
      <c r="S80" s="25">
        <f>D80+F80+G80</f>
        <v>19.55</v>
      </c>
      <c r="T80" s="25">
        <f>D80+G80+H80</f>
        <v>17.3</v>
      </c>
      <c r="U80" s="25">
        <f>D80+F80+N80</f>
        <v>19.75</v>
      </c>
      <c r="V80" s="25">
        <f t="shared" si="20"/>
        <v>18.5</v>
      </c>
      <c r="W80" s="24"/>
      <c r="X80" s="2"/>
    </row>
    <row r="81" spans="1:24" x14ac:dyDescent="0.25">
      <c r="A81" s="13">
        <v>78</v>
      </c>
      <c r="B81" s="16" t="s">
        <v>111</v>
      </c>
      <c r="C81" s="26" t="s">
        <v>92</v>
      </c>
      <c r="D81" s="24">
        <v>8.6</v>
      </c>
      <c r="E81" s="26">
        <v>6</v>
      </c>
      <c r="F81" s="24">
        <v>6.5</v>
      </c>
      <c r="G81" s="24">
        <v>6.75</v>
      </c>
      <c r="H81" s="24">
        <v>4</v>
      </c>
      <c r="I81" s="20">
        <f>SUM(F81:H81)/3</f>
        <v>5.75</v>
      </c>
      <c r="J81" s="24"/>
      <c r="K81" s="24"/>
      <c r="L81" s="24"/>
      <c r="M81" s="20"/>
      <c r="N81" s="26">
        <v>3.2</v>
      </c>
      <c r="O81" s="17"/>
      <c r="P81" s="18">
        <v>8.4</v>
      </c>
      <c r="Q81" s="26">
        <f>D81+E81+I81+N81</f>
        <v>23.55</v>
      </c>
      <c r="R81" s="24">
        <f>((D81+E81+I81+N81+O81)/4+P81)/2</f>
        <v>7.1437500000000007</v>
      </c>
      <c r="S81" s="25">
        <f>D81+F81+G81</f>
        <v>21.85</v>
      </c>
      <c r="T81" s="25">
        <f>D81+G81+H81</f>
        <v>19.350000000000001</v>
      </c>
      <c r="U81" s="25">
        <f>D81+F81+N81</f>
        <v>18.3</v>
      </c>
      <c r="V81" s="25">
        <f t="shared" si="20"/>
        <v>17.8</v>
      </c>
      <c r="W81" s="24"/>
      <c r="X81" s="2"/>
    </row>
    <row r="82" spans="1:24" x14ac:dyDescent="0.25">
      <c r="A82" s="13">
        <v>79</v>
      </c>
      <c r="B82" s="16" t="s">
        <v>155</v>
      </c>
      <c r="C82" s="24" t="s">
        <v>279</v>
      </c>
      <c r="D82" s="24">
        <v>6.2</v>
      </c>
      <c r="E82" s="26">
        <v>6.75</v>
      </c>
      <c r="F82" s="24"/>
      <c r="G82" s="24"/>
      <c r="H82" s="24"/>
      <c r="I82" s="20"/>
      <c r="J82" s="24">
        <v>4.25</v>
      </c>
      <c r="K82" s="24">
        <v>5.5</v>
      </c>
      <c r="L82" s="24">
        <v>8</v>
      </c>
      <c r="M82" s="20">
        <f xml:space="preserve"> SUM(J82:L82)/3</f>
        <v>5.916666666666667</v>
      </c>
      <c r="N82" s="24">
        <v>4.5999999999999996</v>
      </c>
      <c r="O82" s="17">
        <v>2</v>
      </c>
      <c r="P82" s="18">
        <v>7.9</v>
      </c>
      <c r="Q82" s="26">
        <f>D82+E82+M82+N82</f>
        <v>23.466666666666669</v>
      </c>
      <c r="R82" s="24">
        <f>((D82+E82+M82+N82+O82)/4+P82)/2</f>
        <v>7.1333333333333337</v>
      </c>
      <c r="S82" s="25"/>
      <c r="T82" s="25"/>
      <c r="U82" s="25"/>
      <c r="V82" s="25">
        <f t="shared" si="20"/>
        <v>17.549999999999997</v>
      </c>
      <c r="W82" s="24">
        <f>E82+J82+K82</f>
        <v>16.5</v>
      </c>
      <c r="X82" s="2"/>
    </row>
    <row r="83" spans="1:24" x14ac:dyDescent="0.25">
      <c r="A83" s="13">
        <v>80</v>
      </c>
      <c r="B83" s="16" t="s">
        <v>144</v>
      </c>
      <c r="C83" s="24" t="s">
        <v>279</v>
      </c>
      <c r="D83" s="24">
        <v>5</v>
      </c>
      <c r="E83" s="26">
        <v>6.5</v>
      </c>
      <c r="F83" s="24"/>
      <c r="G83" s="24"/>
      <c r="H83" s="24"/>
      <c r="I83" s="20"/>
      <c r="J83" s="24">
        <v>4.5</v>
      </c>
      <c r="K83" s="24">
        <v>7</v>
      </c>
      <c r="L83" s="24">
        <v>8.75</v>
      </c>
      <c r="M83" s="20">
        <f xml:space="preserve"> SUM(J83:L83)/3</f>
        <v>6.75</v>
      </c>
      <c r="N83" s="24">
        <v>5.2</v>
      </c>
      <c r="O83" s="17">
        <v>2</v>
      </c>
      <c r="P83" s="18">
        <v>7.8</v>
      </c>
      <c r="Q83" s="26">
        <f>D83+E83+M83+N83</f>
        <v>23.45</v>
      </c>
      <c r="R83" s="24">
        <f>((D83+E83+M83+N83+O83)/4+P83)/2</f>
        <v>7.0812499999999998</v>
      </c>
      <c r="S83" s="25"/>
      <c r="T83" s="25"/>
      <c r="U83" s="25"/>
      <c r="V83" s="25">
        <f t="shared" si="20"/>
        <v>16.7</v>
      </c>
      <c r="W83" s="24">
        <f>E83+J83+K83</f>
        <v>18</v>
      </c>
      <c r="X83" s="2"/>
    </row>
    <row r="84" spans="1:24" x14ac:dyDescent="0.25">
      <c r="A84" s="13">
        <v>81</v>
      </c>
      <c r="B84" s="14" t="s">
        <v>86</v>
      </c>
      <c r="C84" s="24" t="s">
        <v>15</v>
      </c>
      <c r="D84" s="24">
        <v>7.6</v>
      </c>
      <c r="E84" s="26">
        <v>5.75</v>
      </c>
      <c r="F84" s="24">
        <v>6</v>
      </c>
      <c r="G84" s="24">
        <v>7</v>
      </c>
      <c r="H84" s="24">
        <v>2.75</v>
      </c>
      <c r="I84" s="20">
        <f>SUM(F84:H84)/3</f>
        <v>5.25</v>
      </c>
      <c r="J84" s="24"/>
      <c r="K84" s="24"/>
      <c r="L84" s="24"/>
      <c r="M84" s="20"/>
      <c r="N84" s="26">
        <v>4.8</v>
      </c>
      <c r="O84" s="26"/>
      <c r="P84" s="26">
        <v>8.5</v>
      </c>
      <c r="Q84" s="26">
        <f>D84+E84+I84+N84</f>
        <v>23.400000000000002</v>
      </c>
      <c r="R84" s="24">
        <f>((D84+E84+I84+N84+O84)/4+P84)/2</f>
        <v>7.1750000000000007</v>
      </c>
      <c r="S84" s="25">
        <f>D84+F84+G84</f>
        <v>20.6</v>
      </c>
      <c r="T84" s="25">
        <f>D84+G84+H84</f>
        <v>17.350000000000001</v>
      </c>
      <c r="U84" s="25">
        <f>D84+F84+N84</f>
        <v>18.399999999999999</v>
      </c>
      <c r="V84" s="25">
        <f t="shared" si="20"/>
        <v>18.149999999999999</v>
      </c>
      <c r="W84" s="24"/>
      <c r="X84" s="2"/>
    </row>
    <row r="85" spans="1:24" x14ac:dyDescent="0.25">
      <c r="A85" s="13">
        <v>82</v>
      </c>
      <c r="B85" s="16" t="s">
        <v>236</v>
      </c>
      <c r="C85" s="24" t="s">
        <v>282</v>
      </c>
      <c r="D85" s="24">
        <v>3</v>
      </c>
      <c r="E85" s="26">
        <v>6.75</v>
      </c>
      <c r="F85" s="24"/>
      <c r="G85" s="24"/>
      <c r="H85" s="24"/>
      <c r="I85" s="20"/>
      <c r="J85" s="24">
        <v>3.75</v>
      </c>
      <c r="K85" s="24">
        <v>8</v>
      </c>
      <c r="L85" s="24">
        <v>8.75</v>
      </c>
      <c r="M85" s="20">
        <f xml:space="preserve"> SUM(J85:L85)/3</f>
        <v>6.833333333333333</v>
      </c>
      <c r="N85" s="24">
        <v>6.8</v>
      </c>
      <c r="O85" s="17">
        <v>2</v>
      </c>
      <c r="P85" s="18">
        <v>8</v>
      </c>
      <c r="Q85" s="26">
        <f>D85+E85+M85+N85</f>
        <v>23.383333333333333</v>
      </c>
      <c r="R85" s="24">
        <f>((D85+E85+M85+N85+O85)/4+P85)/2</f>
        <v>7.1729166666666666</v>
      </c>
      <c r="S85" s="25"/>
      <c r="T85" s="25"/>
      <c r="U85" s="25"/>
      <c r="V85" s="25">
        <f t="shared" si="20"/>
        <v>16.55</v>
      </c>
      <c r="W85" s="24">
        <f>E85+J85+K85</f>
        <v>18.5</v>
      </c>
      <c r="X85" s="2"/>
    </row>
    <row r="86" spans="1:24" x14ac:dyDescent="0.25">
      <c r="A86" s="13">
        <v>83</v>
      </c>
      <c r="B86" s="16" t="s">
        <v>119</v>
      </c>
      <c r="C86" s="26" t="s">
        <v>92</v>
      </c>
      <c r="D86" s="24">
        <v>5.6</v>
      </c>
      <c r="E86" s="26">
        <v>7.5</v>
      </c>
      <c r="F86" s="24">
        <v>4</v>
      </c>
      <c r="G86" s="24">
        <v>3.75</v>
      </c>
      <c r="H86" s="24">
        <v>4.75</v>
      </c>
      <c r="I86" s="20">
        <f>SUM(F86:H86)/3</f>
        <v>4.166666666666667</v>
      </c>
      <c r="J86" s="24">
        <v>4.25</v>
      </c>
      <c r="K86" s="24">
        <v>6</v>
      </c>
      <c r="L86" s="24">
        <v>6.75</v>
      </c>
      <c r="M86" s="20">
        <f xml:space="preserve"> SUM(J86:L86)/3</f>
        <v>5.666666666666667</v>
      </c>
      <c r="N86" s="26">
        <v>4.5999999999999996</v>
      </c>
      <c r="O86" s="17">
        <v>2</v>
      </c>
      <c r="P86" s="18">
        <v>7.7</v>
      </c>
      <c r="Q86" s="26">
        <f>D86+E86+M86+N86</f>
        <v>23.366666666666667</v>
      </c>
      <c r="R86" s="24">
        <f>((D86+E86+I86+N86+O86)/4+P86)/2</f>
        <v>6.8333333333333339</v>
      </c>
      <c r="S86" s="25">
        <f>D86+F86+G86</f>
        <v>13.35</v>
      </c>
      <c r="T86" s="25">
        <f>D86+G86+H86</f>
        <v>14.1</v>
      </c>
      <c r="U86" s="25">
        <f>D86+F86+N86</f>
        <v>14.2</v>
      </c>
      <c r="V86" s="25">
        <f t="shared" si="20"/>
        <v>17.7</v>
      </c>
      <c r="W86" s="24">
        <f>E86+J86+K86</f>
        <v>17.75</v>
      </c>
      <c r="X86" s="2"/>
    </row>
    <row r="87" spans="1:24" x14ac:dyDescent="0.25">
      <c r="A87" s="13">
        <v>84</v>
      </c>
      <c r="B87" s="14" t="s">
        <v>29</v>
      </c>
      <c r="C87" s="24" t="s">
        <v>15</v>
      </c>
      <c r="D87" s="24">
        <v>8</v>
      </c>
      <c r="E87" s="26">
        <v>6</v>
      </c>
      <c r="F87" s="24">
        <v>5.5</v>
      </c>
      <c r="G87" s="24">
        <v>6.25</v>
      </c>
      <c r="H87" s="24">
        <v>3</v>
      </c>
      <c r="I87" s="20">
        <f>SUM(F87:H87)/3</f>
        <v>4.916666666666667</v>
      </c>
      <c r="J87" s="24"/>
      <c r="K87" s="24"/>
      <c r="L87" s="24"/>
      <c r="M87" s="20"/>
      <c r="N87" s="26">
        <v>4.4000000000000004</v>
      </c>
      <c r="O87" s="19"/>
      <c r="P87" s="26">
        <v>8.1999999999999993</v>
      </c>
      <c r="Q87" s="26">
        <f>D87+E87+I87+N87</f>
        <v>23.31666666666667</v>
      </c>
      <c r="R87" s="24">
        <f>((D87+E87+I87+N87+O87)/4+P87)/2</f>
        <v>7.0145833333333334</v>
      </c>
      <c r="S87" s="25">
        <f>D87+F87+G87</f>
        <v>19.75</v>
      </c>
      <c r="T87" s="25">
        <f>D87+G87+H87</f>
        <v>17.25</v>
      </c>
      <c r="U87" s="25">
        <f>D87+F87+N87</f>
        <v>17.899999999999999</v>
      </c>
      <c r="V87" s="25">
        <f t="shared" si="20"/>
        <v>18.399999999999999</v>
      </c>
      <c r="W87" s="24"/>
      <c r="X87" s="2"/>
    </row>
    <row r="88" spans="1:24" x14ac:dyDescent="0.25">
      <c r="A88" s="13">
        <v>85</v>
      </c>
      <c r="B88" s="14" t="s">
        <v>27</v>
      </c>
      <c r="C88" s="24" t="s">
        <v>17</v>
      </c>
      <c r="D88" s="24">
        <v>8</v>
      </c>
      <c r="E88" s="26">
        <v>5.25</v>
      </c>
      <c r="F88" s="24">
        <v>8.25</v>
      </c>
      <c r="G88" s="24">
        <v>7</v>
      </c>
      <c r="H88" s="24">
        <v>4.75</v>
      </c>
      <c r="I88" s="20">
        <f>SUM(F88:H88)/3</f>
        <v>6.666666666666667</v>
      </c>
      <c r="J88" s="24"/>
      <c r="K88" s="24"/>
      <c r="L88" s="24"/>
      <c r="M88" s="20"/>
      <c r="N88" s="26">
        <v>3.4</v>
      </c>
      <c r="O88" s="19"/>
      <c r="P88" s="26">
        <v>8.4</v>
      </c>
      <c r="Q88" s="26">
        <f>D88+E88+I88+N88</f>
        <v>23.316666666666666</v>
      </c>
      <c r="R88" s="24">
        <f>((D88+E88+I88+N88+O88)/4+P88)/2</f>
        <v>7.1145833333333339</v>
      </c>
      <c r="S88" s="25">
        <f>D88+F88+G88</f>
        <v>23.25</v>
      </c>
      <c r="T88" s="25">
        <f>D88+G88+H88</f>
        <v>19.75</v>
      </c>
      <c r="U88" s="25">
        <f>D88+F88+N88</f>
        <v>19.649999999999999</v>
      </c>
      <c r="V88" s="25">
        <f t="shared" si="20"/>
        <v>16.649999999999999</v>
      </c>
      <c r="W88" s="24"/>
      <c r="X88" s="2"/>
    </row>
    <row r="89" spans="1:24" x14ac:dyDescent="0.25">
      <c r="A89" s="13">
        <v>86</v>
      </c>
      <c r="B89" s="16" t="s">
        <v>143</v>
      </c>
      <c r="C89" s="24" t="s">
        <v>279</v>
      </c>
      <c r="D89" s="24">
        <v>6.6</v>
      </c>
      <c r="E89" s="26">
        <v>6</v>
      </c>
      <c r="F89" s="24"/>
      <c r="G89" s="24"/>
      <c r="H89" s="24"/>
      <c r="I89" s="20"/>
      <c r="J89" s="24">
        <v>3.75</v>
      </c>
      <c r="K89" s="24">
        <v>7.25</v>
      </c>
      <c r="L89" s="24">
        <v>7.25</v>
      </c>
      <c r="M89" s="20">
        <f xml:space="preserve"> SUM(J89:L89)/3</f>
        <v>6.083333333333333</v>
      </c>
      <c r="N89" s="24">
        <v>4.5999999999999996</v>
      </c>
      <c r="O89" s="17">
        <v>2</v>
      </c>
      <c r="P89" s="18">
        <v>7.8</v>
      </c>
      <c r="Q89" s="26">
        <f>D89+E89+M89+N89</f>
        <v>23.283333333333331</v>
      </c>
      <c r="R89" s="24">
        <f>((D89+E89+M89+N89+O89)/4+P89)/2</f>
        <v>7.0604166666666668</v>
      </c>
      <c r="S89" s="25"/>
      <c r="T89" s="25"/>
      <c r="U89" s="25"/>
      <c r="V89" s="25">
        <f t="shared" si="20"/>
        <v>17.2</v>
      </c>
      <c r="W89" s="24">
        <f>E89+J89+K89</f>
        <v>17</v>
      </c>
      <c r="X89" s="2"/>
    </row>
    <row r="90" spans="1:24" x14ac:dyDescent="0.25">
      <c r="A90" s="13">
        <v>87</v>
      </c>
      <c r="B90" s="14" t="s">
        <v>41</v>
      </c>
      <c r="C90" s="24" t="s">
        <v>17</v>
      </c>
      <c r="D90" s="24">
        <v>7.8</v>
      </c>
      <c r="E90" s="26">
        <v>6</v>
      </c>
      <c r="F90" s="24">
        <v>6.5</v>
      </c>
      <c r="G90" s="24">
        <v>7</v>
      </c>
      <c r="H90" s="24">
        <v>5.25</v>
      </c>
      <c r="I90" s="20">
        <f>SUM(F90:H90)/3</f>
        <v>6.25</v>
      </c>
      <c r="J90" s="24"/>
      <c r="K90" s="24"/>
      <c r="L90" s="24"/>
      <c r="M90" s="20"/>
      <c r="N90" s="26">
        <v>3.2</v>
      </c>
      <c r="O90" s="19"/>
      <c r="P90" s="26">
        <v>8.1999999999999993</v>
      </c>
      <c r="Q90" s="26">
        <f>D90+E90+I90+N90</f>
        <v>23.25</v>
      </c>
      <c r="R90" s="24">
        <f>((D90+E90+I90+N90+O90)/4+P90)/2</f>
        <v>7.0062499999999996</v>
      </c>
      <c r="S90" s="25">
        <f>D90+F90+G90</f>
        <v>21.3</v>
      </c>
      <c r="T90" s="25">
        <f>D90+G90+H90</f>
        <v>20.05</v>
      </c>
      <c r="U90" s="25">
        <f>D90+F90+N90</f>
        <v>17.5</v>
      </c>
      <c r="V90" s="25">
        <f t="shared" si="20"/>
        <v>17</v>
      </c>
      <c r="W90" s="24"/>
      <c r="X90" s="2"/>
    </row>
    <row r="91" spans="1:24" x14ac:dyDescent="0.25">
      <c r="A91" s="13">
        <v>88</v>
      </c>
      <c r="B91" s="14" t="s">
        <v>76</v>
      </c>
      <c r="C91" s="24" t="s">
        <v>15</v>
      </c>
      <c r="D91" s="24">
        <v>5</v>
      </c>
      <c r="E91" s="26">
        <v>3.75</v>
      </c>
      <c r="F91" s="24"/>
      <c r="G91" s="24"/>
      <c r="H91" s="24"/>
      <c r="I91" s="20"/>
      <c r="J91" s="24">
        <v>3.5</v>
      </c>
      <c r="K91" s="24">
        <v>7</v>
      </c>
      <c r="L91" s="24">
        <v>9</v>
      </c>
      <c r="M91" s="20">
        <f xml:space="preserve"> SUM(J91:L91)/3</f>
        <v>6.5</v>
      </c>
      <c r="N91" s="26">
        <v>8</v>
      </c>
      <c r="O91" s="19"/>
      <c r="P91" s="26">
        <v>8</v>
      </c>
      <c r="Q91" s="26">
        <f>D91+E91+M91+N91</f>
        <v>23.25</v>
      </c>
      <c r="R91" s="24">
        <f>((D91+E91+M91+N91+O91)/4+P91)/2</f>
        <v>6.90625</v>
      </c>
      <c r="S91" s="25"/>
      <c r="T91" s="25"/>
      <c r="U91" s="25"/>
      <c r="V91" s="25">
        <f t="shared" si="20"/>
        <v>16.75</v>
      </c>
      <c r="W91" s="24">
        <f>E91+J91+K91</f>
        <v>14.25</v>
      </c>
      <c r="X91" s="2"/>
    </row>
    <row r="92" spans="1:24" x14ac:dyDescent="0.25">
      <c r="A92" s="13">
        <v>89</v>
      </c>
      <c r="B92" s="16" t="s">
        <v>149</v>
      </c>
      <c r="C92" s="24" t="s">
        <v>279</v>
      </c>
      <c r="D92" s="24">
        <v>6.4</v>
      </c>
      <c r="E92" s="26">
        <v>5.25</v>
      </c>
      <c r="F92" s="24">
        <v>5.25</v>
      </c>
      <c r="G92" s="24">
        <v>3.25</v>
      </c>
      <c r="H92" s="24">
        <v>4</v>
      </c>
      <c r="I92" s="20">
        <f>SUM(F92:H92)/3</f>
        <v>4.166666666666667</v>
      </c>
      <c r="J92" s="24"/>
      <c r="K92" s="24"/>
      <c r="L92" s="24"/>
      <c r="M92" s="20"/>
      <c r="N92" s="26">
        <v>7.4</v>
      </c>
      <c r="O92" s="17">
        <v>2</v>
      </c>
      <c r="P92" s="18">
        <v>8.3000000000000007</v>
      </c>
      <c r="Q92" s="26">
        <f>D92+E92+I92+N92</f>
        <v>23.216666666666669</v>
      </c>
      <c r="R92" s="24">
        <f>((D92+E92+I92+N92+O92)/4+P92)/2</f>
        <v>7.3020833333333339</v>
      </c>
      <c r="S92" s="25">
        <f>D92+F92+G92</f>
        <v>14.9</v>
      </c>
      <c r="T92" s="25">
        <f>D92+G92+H92</f>
        <v>13.65</v>
      </c>
      <c r="U92" s="25">
        <f>D92+F92+N92</f>
        <v>19.05</v>
      </c>
      <c r="V92" s="25">
        <f t="shared" si="20"/>
        <v>19.05</v>
      </c>
      <c r="W92" s="24"/>
      <c r="X92" s="2"/>
    </row>
    <row r="93" spans="1:24" x14ac:dyDescent="0.25">
      <c r="A93" s="13">
        <v>90</v>
      </c>
      <c r="B93" s="16" t="s">
        <v>121</v>
      </c>
      <c r="C93" s="26" t="s">
        <v>92</v>
      </c>
      <c r="D93" s="24">
        <v>8.1999999999999993</v>
      </c>
      <c r="E93" s="26">
        <v>6</v>
      </c>
      <c r="F93" s="24">
        <v>3.75</v>
      </c>
      <c r="G93" s="24">
        <v>5.5</v>
      </c>
      <c r="H93" s="24">
        <v>7.5</v>
      </c>
      <c r="I93" s="20">
        <f>SUM(F93:H93)/3</f>
        <v>5.583333333333333</v>
      </c>
      <c r="J93" s="24"/>
      <c r="K93" s="24"/>
      <c r="L93" s="24"/>
      <c r="M93" s="20"/>
      <c r="N93" s="26">
        <v>3.4</v>
      </c>
      <c r="O93" s="17"/>
      <c r="P93" s="18">
        <v>7.9</v>
      </c>
      <c r="Q93" s="26">
        <f>D93+E93+I93+N93</f>
        <v>23.18333333333333</v>
      </c>
      <c r="R93" s="24">
        <f>((D93+E93+I93+N93+O93)/4+P93)/2</f>
        <v>6.8479166666666664</v>
      </c>
      <c r="S93" s="25">
        <f>D93+F93+G93</f>
        <v>17.45</v>
      </c>
      <c r="T93" s="25">
        <f>D93+G93+H93</f>
        <v>21.2</v>
      </c>
      <c r="U93" s="25">
        <f>D93+F93+N93</f>
        <v>15.35</v>
      </c>
      <c r="V93" s="25">
        <f t="shared" si="20"/>
        <v>17.599999999999998</v>
      </c>
      <c r="W93" s="24"/>
      <c r="X93" s="2"/>
    </row>
    <row r="94" spans="1:24" x14ac:dyDescent="0.25">
      <c r="A94" s="13">
        <v>91</v>
      </c>
      <c r="B94" s="16" t="s">
        <v>185</v>
      </c>
      <c r="C94" s="24" t="s">
        <v>280</v>
      </c>
      <c r="D94" s="24">
        <v>6</v>
      </c>
      <c r="E94" s="26">
        <v>6.75</v>
      </c>
      <c r="F94" s="24"/>
      <c r="G94" s="24"/>
      <c r="H94" s="24"/>
      <c r="I94" s="20"/>
      <c r="J94" s="24">
        <v>5.25</v>
      </c>
      <c r="K94" s="24">
        <v>5.75</v>
      </c>
      <c r="L94" s="24">
        <v>8.75</v>
      </c>
      <c r="M94" s="20">
        <f xml:space="preserve"> SUM(J94:L94)/3</f>
        <v>6.583333333333333</v>
      </c>
      <c r="N94" s="24">
        <v>3.8</v>
      </c>
      <c r="O94" s="17">
        <v>2</v>
      </c>
      <c r="P94" s="18">
        <v>8.1</v>
      </c>
      <c r="Q94" s="26">
        <f>D94+E94+M94+N94</f>
        <v>23.133333333333333</v>
      </c>
      <c r="R94" s="24">
        <f>((D94+E94+M94+N94+O94)/4+P94)/2</f>
        <v>7.1916666666666664</v>
      </c>
      <c r="S94" s="25"/>
      <c r="T94" s="25"/>
      <c r="U94" s="25"/>
      <c r="V94" s="25">
        <f t="shared" si="20"/>
        <v>16.55</v>
      </c>
      <c r="W94" s="24">
        <f>E94+J94+K94</f>
        <v>17.75</v>
      </c>
      <c r="X94" s="2"/>
    </row>
    <row r="95" spans="1:24" x14ac:dyDescent="0.25">
      <c r="A95" s="13">
        <v>92</v>
      </c>
      <c r="B95" s="14" t="s">
        <v>45</v>
      </c>
      <c r="C95" s="24" t="s">
        <v>17</v>
      </c>
      <c r="D95" s="24">
        <v>8.4</v>
      </c>
      <c r="E95" s="26">
        <v>5.5</v>
      </c>
      <c r="F95" s="24">
        <v>6.75</v>
      </c>
      <c r="G95" s="24">
        <v>7</v>
      </c>
      <c r="H95" s="24">
        <v>3.5</v>
      </c>
      <c r="I95" s="20">
        <f>SUM(F95:H95)/3</f>
        <v>5.75</v>
      </c>
      <c r="J95" s="24"/>
      <c r="K95" s="24"/>
      <c r="L95" s="24"/>
      <c r="M95" s="20"/>
      <c r="N95" s="26">
        <v>3.4</v>
      </c>
      <c r="O95" s="19"/>
      <c r="P95" s="26">
        <v>8.4</v>
      </c>
      <c r="Q95" s="26">
        <f>D95+E95+I95+N95</f>
        <v>23.049999999999997</v>
      </c>
      <c r="R95" s="24">
        <f>((D95+E95+I95+N95+O95)/4+P95)/2</f>
        <v>7.0812499999999998</v>
      </c>
      <c r="S95" s="25">
        <f>D95+F95+G95</f>
        <v>22.15</v>
      </c>
      <c r="T95" s="25">
        <f>D95+G95+H95</f>
        <v>18.899999999999999</v>
      </c>
      <c r="U95" s="25">
        <f>D95+F95+N95</f>
        <v>18.55</v>
      </c>
      <c r="V95" s="25">
        <f t="shared" si="20"/>
        <v>17.3</v>
      </c>
      <c r="W95" s="24"/>
      <c r="X95" s="2"/>
    </row>
    <row r="96" spans="1:24" x14ac:dyDescent="0.25">
      <c r="A96" s="13">
        <v>93</v>
      </c>
      <c r="B96" s="14" t="s">
        <v>20</v>
      </c>
      <c r="C96" s="24" t="s">
        <v>17</v>
      </c>
      <c r="D96" s="24">
        <v>7.4</v>
      </c>
      <c r="E96" s="26">
        <v>5.5</v>
      </c>
      <c r="F96" s="24">
        <v>6.75</v>
      </c>
      <c r="G96" s="24">
        <v>7.5</v>
      </c>
      <c r="H96" s="24">
        <v>4.5</v>
      </c>
      <c r="I96" s="20">
        <f>SUM(F96:H96)/3</f>
        <v>6.25</v>
      </c>
      <c r="J96" s="24"/>
      <c r="K96" s="24"/>
      <c r="L96" s="24"/>
      <c r="M96" s="20"/>
      <c r="N96" s="26">
        <v>3.8</v>
      </c>
      <c r="O96" s="19"/>
      <c r="P96" s="26">
        <v>8.1999999999999993</v>
      </c>
      <c r="Q96" s="26">
        <f>D96+E96+I96+N96</f>
        <v>22.95</v>
      </c>
      <c r="R96" s="24">
        <f>((D96+E96+I96+N96+O96)/4+P96)/2</f>
        <v>6.96875</v>
      </c>
      <c r="S96" s="25">
        <f>D96+F96+G96</f>
        <v>21.65</v>
      </c>
      <c r="T96" s="25">
        <f>D96+G96+H96</f>
        <v>19.399999999999999</v>
      </c>
      <c r="U96" s="25">
        <f>D96+F96+N96</f>
        <v>17.95</v>
      </c>
      <c r="V96" s="25">
        <f t="shared" si="20"/>
        <v>16.7</v>
      </c>
      <c r="W96" s="24"/>
      <c r="X96" s="2"/>
    </row>
    <row r="97" spans="1:24" x14ac:dyDescent="0.25">
      <c r="A97" s="13">
        <v>94</v>
      </c>
      <c r="B97" s="16" t="s">
        <v>245</v>
      </c>
      <c r="C97" s="24" t="s">
        <v>283</v>
      </c>
      <c r="D97" s="24">
        <v>6.8</v>
      </c>
      <c r="E97" s="26">
        <v>7.25</v>
      </c>
      <c r="F97" s="24">
        <v>5.5</v>
      </c>
      <c r="G97" s="24">
        <v>3.75</v>
      </c>
      <c r="H97" s="24">
        <v>4.75</v>
      </c>
      <c r="I97" s="20">
        <f>SUM(F97:H97)/3</f>
        <v>4.666666666666667</v>
      </c>
      <c r="J97" s="24"/>
      <c r="K97" s="24"/>
      <c r="L97" s="24"/>
      <c r="M97" s="20"/>
      <c r="N97" s="26">
        <v>4.2</v>
      </c>
      <c r="O97" s="17">
        <v>2</v>
      </c>
      <c r="P97" s="18">
        <v>8.1999999999999993</v>
      </c>
      <c r="Q97" s="26">
        <f>D97+E97+I97+N97</f>
        <v>22.916666666666668</v>
      </c>
      <c r="R97" s="24">
        <f>((D97+E97+I97+N97+O97)/4+P97)/2</f>
        <v>7.2145833333333336</v>
      </c>
      <c r="S97" s="25">
        <f>D97+F97+G97</f>
        <v>16.05</v>
      </c>
      <c r="T97" s="25">
        <f>D97+G97+H97</f>
        <v>15.3</v>
      </c>
      <c r="U97" s="25">
        <f>D97+F97+N97</f>
        <v>16.5</v>
      </c>
      <c r="V97" s="25">
        <f t="shared" si="20"/>
        <v>18.25</v>
      </c>
      <c r="W97" s="24">
        <f>E97+J97+K97</f>
        <v>7.25</v>
      </c>
      <c r="X97" s="2"/>
    </row>
    <row r="98" spans="1:24" x14ac:dyDescent="0.25">
      <c r="A98" s="13">
        <v>95</v>
      </c>
      <c r="B98" s="16" t="s">
        <v>137</v>
      </c>
      <c r="C98" s="24" t="s">
        <v>279</v>
      </c>
      <c r="D98" s="24">
        <v>6.2</v>
      </c>
      <c r="E98" s="26">
        <v>6</v>
      </c>
      <c r="F98" s="24"/>
      <c r="G98" s="24"/>
      <c r="H98" s="24"/>
      <c r="I98" s="20"/>
      <c r="J98" s="24">
        <v>3.75</v>
      </c>
      <c r="K98" s="24">
        <v>5.75</v>
      </c>
      <c r="L98" s="24">
        <v>9.25</v>
      </c>
      <c r="M98" s="20">
        <f xml:space="preserve"> SUM(J98:L98)/3</f>
        <v>6.25</v>
      </c>
      <c r="N98" s="24">
        <v>4.4000000000000004</v>
      </c>
      <c r="O98" s="17">
        <v>2</v>
      </c>
      <c r="P98" s="18">
        <v>7.9</v>
      </c>
      <c r="Q98" s="26">
        <f>D98+E98+M98+N98</f>
        <v>22.85</v>
      </c>
      <c r="R98" s="24">
        <f>((D98+E98+M98+N98+O98)/4+P98)/2</f>
        <v>7.0562500000000004</v>
      </c>
      <c r="S98" s="25"/>
      <c r="T98" s="25"/>
      <c r="U98" s="25"/>
      <c r="V98" s="25">
        <f t="shared" si="20"/>
        <v>16.600000000000001</v>
      </c>
      <c r="W98" s="24">
        <f>E98+J98+K98</f>
        <v>15.5</v>
      </c>
      <c r="X98" s="2"/>
    </row>
    <row r="99" spans="1:24" x14ac:dyDescent="0.25">
      <c r="A99" s="13">
        <v>96</v>
      </c>
      <c r="B99" s="14" t="s">
        <v>287</v>
      </c>
      <c r="C99" s="24" t="s">
        <v>15</v>
      </c>
      <c r="D99" s="24">
        <v>8.8000000000000007</v>
      </c>
      <c r="E99" s="26">
        <v>5.75</v>
      </c>
      <c r="F99" s="24">
        <v>3</v>
      </c>
      <c r="G99" s="24">
        <v>4.75</v>
      </c>
      <c r="H99" s="24">
        <v>4.5</v>
      </c>
      <c r="I99" s="20">
        <f>SUM(F99:H99)/3</f>
        <v>4.083333333333333</v>
      </c>
      <c r="J99" s="24"/>
      <c r="K99" s="24"/>
      <c r="L99" s="24"/>
      <c r="M99" s="20"/>
      <c r="N99" s="26">
        <v>4.2</v>
      </c>
      <c r="O99" s="19"/>
      <c r="P99" s="26">
        <v>8</v>
      </c>
      <c r="Q99" s="26">
        <f>D99+E99+I99+N99</f>
        <v>22.833333333333332</v>
      </c>
      <c r="R99" s="24">
        <f>((D99+E99+I99+N99+O99)/4+P99)/2</f>
        <v>6.8541666666666661</v>
      </c>
      <c r="S99" s="25">
        <f>D99+F99+G99</f>
        <v>16.55</v>
      </c>
      <c r="T99" s="25">
        <f>D99+G99+H99</f>
        <v>18.05</v>
      </c>
      <c r="U99" s="25">
        <f>D99+F99+N99</f>
        <v>16</v>
      </c>
      <c r="V99" s="25">
        <f t="shared" si="20"/>
        <v>18.75</v>
      </c>
      <c r="W99" s="24"/>
      <c r="X99" s="2"/>
    </row>
    <row r="100" spans="1:24" x14ac:dyDescent="0.25">
      <c r="A100" s="13">
        <v>97</v>
      </c>
      <c r="B100" s="16" t="s">
        <v>187</v>
      </c>
      <c r="C100" s="24" t="s">
        <v>280</v>
      </c>
      <c r="D100" s="24">
        <v>5.8</v>
      </c>
      <c r="E100" s="26">
        <v>7</v>
      </c>
      <c r="F100" s="24"/>
      <c r="G100" s="24"/>
      <c r="H100" s="24"/>
      <c r="I100" s="20"/>
      <c r="J100" s="24">
        <v>2.5</v>
      </c>
      <c r="K100" s="24">
        <v>6.25</v>
      </c>
      <c r="L100" s="24">
        <v>9.25</v>
      </c>
      <c r="M100" s="20">
        <f xml:space="preserve"> SUM(J100:L100)/3</f>
        <v>6</v>
      </c>
      <c r="N100" s="24">
        <v>4</v>
      </c>
      <c r="O100" s="17">
        <v>2</v>
      </c>
      <c r="P100" s="18">
        <v>8.1</v>
      </c>
      <c r="Q100" s="26">
        <f>D100+E100+M100+N100</f>
        <v>22.8</v>
      </c>
      <c r="R100" s="24">
        <f>((D100+E100+M100+N100+O100)/4+P100)/2</f>
        <v>7.15</v>
      </c>
      <c r="S100" s="25"/>
      <c r="T100" s="25"/>
      <c r="U100" s="25"/>
      <c r="V100" s="25">
        <f t="shared" si="20"/>
        <v>16.8</v>
      </c>
      <c r="W100" s="24">
        <f>E100+J100+K100</f>
        <v>15.75</v>
      </c>
      <c r="X100" s="2"/>
    </row>
    <row r="101" spans="1:24" x14ac:dyDescent="0.25">
      <c r="A101" s="13">
        <v>98</v>
      </c>
      <c r="B101" s="16" t="s">
        <v>87</v>
      </c>
      <c r="C101" s="24" t="s">
        <v>283</v>
      </c>
      <c r="D101" s="24">
        <v>4.8</v>
      </c>
      <c r="E101" s="26">
        <v>5.75</v>
      </c>
      <c r="F101" s="24"/>
      <c r="G101" s="24"/>
      <c r="H101" s="24"/>
      <c r="I101" s="20"/>
      <c r="J101" s="24">
        <v>4.25</v>
      </c>
      <c r="K101" s="24">
        <v>6.25</v>
      </c>
      <c r="L101" s="24">
        <v>8.25</v>
      </c>
      <c r="M101" s="20">
        <f xml:space="preserve"> SUM(J101:L101)/3</f>
        <v>6.25</v>
      </c>
      <c r="N101" s="24">
        <v>6</v>
      </c>
      <c r="O101" s="17">
        <v>2</v>
      </c>
      <c r="P101" s="18">
        <v>7.6</v>
      </c>
      <c r="Q101" s="26">
        <f>D101+E101+M101+N101</f>
        <v>22.8</v>
      </c>
      <c r="R101" s="24">
        <f>((D101+E101+M101+N101+O101)/4+P101)/2</f>
        <v>6.9</v>
      </c>
      <c r="S101" s="25"/>
      <c r="T101" s="25"/>
      <c r="U101" s="25"/>
      <c r="V101" s="25">
        <f t="shared" si="20"/>
        <v>16.55</v>
      </c>
      <c r="W101" s="24">
        <f>E101+J101+K101</f>
        <v>16.25</v>
      </c>
      <c r="X101" s="2"/>
    </row>
    <row r="102" spans="1:24" x14ac:dyDescent="0.25">
      <c r="A102" s="13">
        <v>99</v>
      </c>
      <c r="B102" s="14" t="s">
        <v>36</v>
      </c>
      <c r="C102" s="24" t="s">
        <v>17</v>
      </c>
      <c r="D102" s="24">
        <v>7.6</v>
      </c>
      <c r="E102" s="26">
        <v>4.75</v>
      </c>
      <c r="F102" s="24">
        <v>5.25</v>
      </c>
      <c r="G102" s="24">
        <v>7.25</v>
      </c>
      <c r="H102" s="24">
        <v>3.75</v>
      </c>
      <c r="I102" s="20">
        <f>SUM(F102:H102)/3</f>
        <v>5.416666666666667</v>
      </c>
      <c r="J102" s="24"/>
      <c r="K102" s="24"/>
      <c r="L102" s="24"/>
      <c r="M102" s="20"/>
      <c r="N102" s="26">
        <v>5</v>
      </c>
      <c r="O102" s="19"/>
      <c r="P102" s="26">
        <v>8.3000000000000007</v>
      </c>
      <c r="Q102" s="26">
        <f>D102+E102+I102+N102</f>
        <v>22.766666666666666</v>
      </c>
      <c r="R102" s="24">
        <f>((D102+E102+I102+N102+O102)/4+P102)/2</f>
        <v>6.9958333333333336</v>
      </c>
      <c r="S102" s="25">
        <f>D102+F102+G102</f>
        <v>20.100000000000001</v>
      </c>
      <c r="T102" s="25">
        <f>D102+G102+H102</f>
        <v>18.600000000000001</v>
      </c>
      <c r="U102" s="25">
        <f>D102+F102+N102</f>
        <v>17.850000000000001</v>
      </c>
      <c r="V102" s="25">
        <f t="shared" si="20"/>
        <v>17.350000000000001</v>
      </c>
      <c r="W102" s="24"/>
      <c r="X102" s="2"/>
    </row>
    <row r="103" spans="1:24" x14ac:dyDescent="0.25">
      <c r="A103" s="13">
        <v>100</v>
      </c>
      <c r="B103" s="16" t="s">
        <v>134</v>
      </c>
      <c r="C103" s="24" t="s">
        <v>279</v>
      </c>
      <c r="D103" s="24">
        <v>7.4</v>
      </c>
      <c r="E103" s="26">
        <v>6</v>
      </c>
      <c r="F103" s="24">
        <v>6.5</v>
      </c>
      <c r="G103" s="24">
        <v>4.5</v>
      </c>
      <c r="H103" s="24">
        <v>4.5</v>
      </c>
      <c r="I103" s="20">
        <f>SUM(F103:H103)/3</f>
        <v>5.166666666666667</v>
      </c>
      <c r="J103" s="24"/>
      <c r="K103" s="24"/>
      <c r="L103" s="24"/>
      <c r="M103" s="20"/>
      <c r="N103" s="26">
        <v>4.2</v>
      </c>
      <c r="O103" s="17">
        <v>2</v>
      </c>
      <c r="P103" s="18">
        <v>8.3000000000000007</v>
      </c>
      <c r="Q103" s="26">
        <f>D103+E103+I103+N103</f>
        <v>22.766666666666666</v>
      </c>
      <c r="R103" s="24">
        <f>((D103+E103+I103+N103+O103)/4+P103)/2</f>
        <v>7.2458333333333336</v>
      </c>
      <c r="S103" s="25">
        <f>D103+F103+G103</f>
        <v>18.399999999999999</v>
      </c>
      <c r="T103" s="25">
        <f>D103+G103+H103</f>
        <v>16.399999999999999</v>
      </c>
      <c r="U103" s="25">
        <f>D103+F103+N103</f>
        <v>18.100000000000001</v>
      </c>
      <c r="V103" s="25">
        <f t="shared" si="20"/>
        <v>17.600000000000001</v>
      </c>
      <c r="W103" s="24"/>
      <c r="X103" s="2"/>
    </row>
    <row r="104" spans="1:24" x14ac:dyDescent="0.25">
      <c r="A104" s="13">
        <v>101</v>
      </c>
      <c r="B104" s="14" t="s">
        <v>78</v>
      </c>
      <c r="C104" s="24" t="s">
        <v>15</v>
      </c>
      <c r="D104" s="24">
        <v>7.4</v>
      </c>
      <c r="E104" s="26">
        <v>6.5</v>
      </c>
      <c r="F104" s="24">
        <v>5.25</v>
      </c>
      <c r="G104" s="24">
        <v>5.75</v>
      </c>
      <c r="H104" s="24">
        <v>2.25</v>
      </c>
      <c r="I104" s="20">
        <f>SUM(F104:H104)/3</f>
        <v>4.416666666666667</v>
      </c>
      <c r="J104" s="24"/>
      <c r="K104" s="24"/>
      <c r="L104" s="24"/>
      <c r="M104" s="20"/>
      <c r="N104" s="26">
        <v>4.4000000000000004</v>
      </c>
      <c r="O104" s="19"/>
      <c r="P104" s="26">
        <v>8.1</v>
      </c>
      <c r="Q104" s="26">
        <f>D104+E104+I104+N104</f>
        <v>22.716666666666669</v>
      </c>
      <c r="R104" s="24">
        <f>((D104+E104+I104+N104+O104)/4+P104)/2</f>
        <v>6.8895833333333334</v>
      </c>
      <c r="S104" s="25">
        <f>D104+F104+G104</f>
        <v>18.399999999999999</v>
      </c>
      <c r="T104" s="25">
        <f>D104+G104+H104</f>
        <v>15.4</v>
      </c>
      <c r="U104" s="25">
        <f>D104+F104+N104</f>
        <v>17.05</v>
      </c>
      <c r="V104" s="25">
        <f t="shared" si="20"/>
        <v>18.3</v>
      </c>
      <c r="W104" s="24"/>
      <c r="X104" s="2"/>
    </row>
    <row r="105" spans="1:24" x14ac:dyDescent="0.25">
      <c r="A105" s="13">
        <v>102</v>
      </c>
      <c r="B105" s="16" t="s">
        <v>118</v>
      </c>
      <c r="C105" s="26" t="s">
        <v>92</v>
      </c>
      <c r="D105" s="24">
        <v>7.6</v>
      </c>
      <c r="E105" s="26">
        <v>6.5</v>
      </c>
      <c r="F105" s="24">
        <v>5.75</v>
      </c>
      <c r="G105" s="24">
        <v>5.75</v>
      </c>
      <c r="H105" s="24">
        <v>3.5</v>
      </c>
      <c r="I105" s="20">
        <f>SUM(F105:H105)/3</f>
        <v>5</v>
      </c>
      <c r="J105" s="24"/>
      <c r="K105" s="24"/>
      <c r="L105" s="24"/>
      <c r="M105" s="20"/>
      <c r="N105" s="26">
        <v>3.6</v>
      </c>
      <c r="O105" s="17"/>
      <c r="P105" s="18">
        <v>7.9</v>
      </c>
      <c r="Q105" s="26">
        <f>D105+E105+I105+N105</f>
        <v>22.700000000000003</v>
      </c>
      <c r="R105" s="24">
        <f>((D105+E105+I105+N105+O105)/4+P105)/2</f>
        <v>6.7875000000000005</v>
      </c>
      <c r="S105" s="25">
        <f>D105+F105+G105</f>
        <v>19.100000000000001</v>
      </c>
      <c r="T105" s="25">
        <f>D105+G105+H105</f>
        <v>16.850000000000001</v>
      </c>
      <c r="U105" s="25">
        <f>D105+F105+N105</f>
        <v>16.95</v>
      </c>
      <c r="V105" s="25">
        <f t="shared" si="20"/>
        <v>17.7</v>
      </c>
      <c r="W105" s="24"/>
      <c r="X105" s="2"/>
    </row>
    <row r="106" spans="1:24" x14ac:dyDescent="0.25">
      <c r="A106" s="13">
        <v>103</v>
      </c>
      <c r="B106" s="16" t="s">
        <v>207</v>
      </c>
      <c r="C106" s="24" t="s">
        <v>281</v>
      </c>
      <c r="D106" s="24">
        <v>5.4</v>
      </c>
      <c r="E106" s="26">
        <v>6.75</v>
      </c>
      <c r="F106" s="24"/>
      <c r="G106" s="24"/>
      <c r="H106" s="24"/>
      <c r="I106" s="20"/>
      <c r="J106" s="24">
        <v>4.25</v>
      </c>
      <c r="K106" s="24">
        <v>4.75</v>
      </c>
      <c r="L106" s="24">
        <v>8.25</v>
      </c>
      <c r="M106" s="20">
        <f xml:space="preserve"> SUM(J106:L106)/3</f>
        <v>5.75</v>
      </c>
      <c r="N106" s="24">
        <v>4.8</v>
      </c>
      <c r="O106" s="17"/>
      <c r="P106" s="18">
        <v>7.3</v>
      </c>
      <c r="Q106" s="26">
        <f>D106+E106+M106+N106</f>
        <v>22.7</v>
      </c>
      <c r="R106" s="24">
        <f>((D106+E106+M106+N106+O106)/4+P106)/2</f>
        <v>6.4874999999999998</v>
      </c>
      <c r="S106" s="25"/>
      <c r="T106" s="25"/>
      <c r="U106" s="25"/>
      <c r="V106" s="25">
        <f t="shared" si="20"/>
        <v>16.95</v>
      </c>
      <c r="W106" s="24">
        <f>E106+J106+K106</f>
        <v>15.75</v>
      </c>
      <c r="X106" s="2"/>
    </row>
    <row r="107" spans="1:24" x14ac:dyDescent="0.25">
      <c r="A107" s="13">
        <v>104</v>
      </c>
      <c r="B107" s="14" t="s">
        <v>88</v>
      </c>
      <c r="C107" s="24" t="s">
        <v>15</v>
      </c>
      <c r="D107" s="24">
        <v>5.2</v>
      </c>
      <c r="E107" s="26">
        <v>5.5</v>
      </c>
      <c r="F107" s="24"/>
      <c r="G107" s="24"/>
      <c r="H107" s="24"/>
      <c r="I107" s="20"/>
      <c r="J107" s="24">
        <v>3.75</v>
      </c>
      <c r="K107" s="24">
        <v>5.75</v>
      </c>
      <c r="L107" s="24">
        <v>8.5</v>
      </c>
      <c r="M107" s="20">
        <f xml:space="preserve"> SUM(J107:L107)/3</f>
        <v>6</v>
      </c>
      <c r="N107" s="26">
        <v>6</v>
      </c>
      <c r="O107" s="19"/>
      <c r="P107" s="26">
        <v>8</v>
      </c>
      <c r="Q107" s="26">
        <f>D107+E107+M107+N107</f>
        <v>22.7</v>
      </c>
      <c r="R107" s="24">
        <f>((D107+E107+M107+N107+O107)/4+P107)/2</f>
        <v>6.8375000000000004</v>
      </c>
      <c r="S107" s="25"/>
      <c r="T107" s="25"/>
      <c r="U107" s="25"/>
      <c r="V107" s="25">
        <f t="shared" si="20"/>
        <v>16.7</v>
      </c>
      <c r="W107" s="24">
        <f>E107+J107+K107</f>
        <v>15</v>
      </c>
      <c r="X107" s="2"/>
    </row>
    <row r="108" spans="1:24" x14ac:dyDescent="0.25">
      <c r="A108" s="13">
        <v>105</v>
      </c>
      <c r="B108" s="16" t="s">
        <v>114</v>
      </c>
      <c r="C108" s="26" t="s">
        <v>92</v>
      </c>
      <c r="D108" s="24">
        <v>8.1999999999999993</v>
      </c>
      <c r="E108" s="26">
        <v>5</v>
      </c>
      <c r="F108" s="24">
        <v>5.75</v>
      </c>
      <c r="G108" s="24">
        <v>5</v>
      </c>
      <c r="H108" s="24">
        <v>6.75</v>
      </c>
      <c r="I108" s="20">
        <f>SUM(F108:H108)/3</f>
        <v>5.833333333333333</v>
      </c>
      <c r="J108" s="24"/>
      <c r="K108" s="24"/>
      <c r="L108" s="24"/>
      <c r="M108" s="20"/>
      <c r="N108" s="26">
        <v>3.6</v>
      </c>
      <c r="O108" s="17"/>
      <c r="P108" s="18">
        <v>8</v>
      </c>
      <c r="Q108" s="26">
        <f>D108+E108+I108+N108</f>
        <v>22.633333333333333</v>
      </c>
      <c r="R108" s="24">
        <f>((D108+E108+I108+N108+O108)/4+P108)/2</f>
        <v>6.8291666666666666</v>
      </c>
      <c r="S108" s="25">
        <f>D108+F108+G108</f>
        <v>18.95</v>
      </c>
      <c r="T108" s="25">
        <f>D108+G108+H108</f>
        <v>19.95</v>
      </c>
      <c r="U108" s="25">
        <f>D108+F108+N108</f>
        <v>17.55</v>
      </c>
      <c r="V108" s="25">
        <f t="shared" si="20"/>
        <v>16.8</v>
      </c>
      <c r="W108" s="24"/>
      <c r="X108" s="2"/>
    </row>
    <row r="109" spans="1:24" x14ac:dyDescent="0.25">
      <c r="A109" s="13">
        <v>106</v>
      </c>
      <c r="B109" s="14" t="s">
        <v>30</v>
      </c>
      <c r="C109" s="24" t="s">
        <v>17</v>
      </c>
      <c r="D109" s="24">
        <v>8.1999999999999993</v>
      </c>
      <c r="E109" s="26">
        <v>5.25</v>
      </c>
      <c r="F109" s="24">
        <v>8</v>
      </c>
      <c r="G109" s="24">
        <v>5.25</v>
      </c>
      <c r="H109" s="24">
        <v>3.25</v>
      </c>
      <c r="I109" s="20">
        <f>SUM(F109:H109)/3</f>
        <v>5.5</v>
      </c>
      <c r="J109" s="24"/>
      <c r="K109" s="24"/>
      <c r="L109" s="24"/>
      <c r="M109" s="20"/>
      <c r="N109" s="26">
        <v>3.6</v>
      </c>
      <c r="O109" s="19"/>
      <c r="P109" s="26">
        <v>8.6</v>
      </c>
      <c r="Q109" s="26">
        <f>D109+E109+I109+N109</f>
        <v>22.55</v>
      </c>
      <c r="R109" s="24">
        <f>((D109+E109+I109+N109+O109)/4+P109)/2</f>
        <v>7.1187500000000004</v>
      </c>
      <c r="S109" s="25">
        <f>D109+F109+G109</f>
        <v>21.45</v>
      </c>
      <c r="T109" s="25">
        <f>D109+G109+H109</f>
        <v>16.7</v>
      </c>
      <c r="U109" s="25">
        <f>D109+F109+N109</f>
        <v>19.8</v>
      </c>
      <c r="V109" s="25">
        <f t="shared" si="20"/>
        <v>17.05</v>
      </c>
      <c r="W109" s="24"/>
      <c r="X109" s="2"/>
    </row>
    <row r="110" spans="1:24" x14ac:dyDescent="0.25">
      <c r="A110" s="13">
        <v>107</v>
      </c>
      <c r="B110" s="14" t="s">
        <v>77</v>
      </c>
      <c r="C110" s="24" t="s">
        <v>15</v>
      </c>
      <c r="D110" s="24">
        <v>7.8</v>
      </c>
      <c r="E110" s="26">
        <v>6.25</v>
      </c>
      <c r="F110" s="24">
        <v>4.5</v>
      </c>
      <c r="G110" s="24">
        <v>5.5</v>
      </c>
      <c r="H110" s="24">
        <v>3.5</v>
      </c>
      <c r="I110" s="20">
        <f>SUM(F110:H110)/3</f>
        <v>4.5</v>
      </c>
      <c r="J110" s="24"/>
      <c r="K110" s="24"/>
      <c r="L110" s="24"/>
      <c r="M110" s="20"/>
      <c r="N110" s="26">
        <v>4</v>
      </c>
      <c r="O110" s="19"/>
      <c r="P110" s="26">
        <v>8.5</v>
      </c>
      <c r="Q110" s="26">
        <f>D110+E110+I110+N110</f>
        <v>22.55</v>
      </c>
      <c r="R110" s="24">
        <f>((D110+E110+I110+N110+O110)/4+P110)/2</f>
        <v>7.0687499999999996</v>
      </c>
      <c r="S110" s="25">
        <f>D110+F110+G110</f>
        <v>17.8</v>
      </c>
      <c r="T110" s="25">
        <f>D110+G110+H110</f>
        <v>16.8</v>
      </c>
      <c r="U110" s="25">
        <f>D110+F110+N110</f>
        <v>16.3</v>
      </c>
      <c r="V110" s="25">
        <f t="shared" si="20"/>
        <v>18.05</v>
      </c>
      <c r="W110" s="24"/>
      <c r="X110" s="2"/>
    </row>
    <row r="111" spans="1:24" x14ac:dyDescent="0.25">
      <c r="A111" s="13">
        <v>108</v>
      </c>
      <c r="B111" s="16" t="s">
        <v>90</v>
      </c>
      <c r="C111" s="26" t="s">
        <v>92</v>
      </c>
      <c r="D111" s="24">
        <v>5.8</v>
      </c>
      <c r="E111" s="26">
        <v>7</v>
      </c>
      <c r="F111" s="24"/>
      <c r="G111" s="24"/>
      <c r="H111" s="24"/>
      <c r="I111" s="20"/>
      <c r="J111" s="24">
        <v>4</v>
      </c>
      <c r="K111" s="24">
        <v>6.75</v>
      </c>
      <c r="L111" s="24">
        <v>8.75</v>
      </c>
      <c r="M111" s="20">
        <f xml:space="preserve"> SUM(J111:L111)/3</f>
        <v>6.5</v>
      </c>
      <c r="N111" s="26">
        <v>3.2</v>
      </c>
      <c r="O111" s="17">
        <v>2</v>
      </c>
      <c r="P111" s="18">
        <v>7.7</v>
      </c>
      <c r="Q111" s="26">
        <f>D111+E111+M111+N111</f>
        <v>22.5</v>
      </c>
      <c r="R111" s="24">
        <f>((D111+E111+M111+N111+O111)/4+P111)/2</f>
        <v>6.9124999999999996</v>
      </c>
      <c r="S111" s="25"/>
      <c r="T111" s="25"/>
      <c r="U111" s="25"/>
      <c r="V111" s="25">
        <f t="shared" si="20"/>
        <v>16</v>
      </c>
      <c r="W111" s="24">
        <f>E111+J111+K111</f>
        <v>17.75</v>
      </c>
      <c r="X111" s="2"/>
    </row>
    <row r="112" spans="1:24" x14ac:dyDescent="0.25">
      <c r="A112" s="13">
        <v>109</v>
      </c>
      <c r="B112" s="16" t="s">
        <v>120</v>
      </c>
      <c r="C112" s="26" t="s">
        <v>92</v>
      </c>
      <c r="D112" s="24">
        <v>7.6</v>
      </c>
      <c r="E112" s="26">
        <v>6.5</v>
      </c>
      <c r="F112" s="24">
        <v>7</v>
      </c>
      <c r="G112" s="24">
        <v>6.5</v>
      </c>
      <c r="H112" s="24">
        <v>2.5</v>
      </c>
      <c r="I112" s="20">
        <f>SUM(F112:H112)/3</f>
        <v>5.333333333333333</v>
      </c>
      <c r="J112" s="24"/>
      <c r="K112" s="24"/>
      <c r="L112" s="24"/>
      <c r="M112" s="20"/>
      <c r="N112" s="26">
        <v>3</v>
      </c>
      <c r="O112" s="17"/>
      <c r="P112" s="18">
        <v>8.1</v>
      </c>
      <c r="Q112" s="26">
        <f>D112+E112+I112+N112</f>
        <v>22.433333333333334</v>
      </c>
      <c r="R112" s="24">
        <f>((D112+E112+I112+N112+O112)/4+P112)/2</f>
        <v>6.8541666666666661</v>
      </c>
      <c r="S112" s="25">
        <f>D112+F112+G112</f>
        <v>21.1</v>
      </c>
      <c r="T112" s="25">
        <f>D112+G112+H112</f>
        <v>16.600000000000001</v>
      </c>
      <c r="U112" s="25">
        <f>D112+F112+N112</f>
        <v>17.600000000000001</v>
      </c>
      <c r="V112" s="25">
        <f t="shared" si="20"/>
        <v>17.100000000000001</v>
      </c>
      <c r="W112" s="24"/>
      <c r="X112" s="2"/>
    </row>
    <row r="113" spans="1:24" x14ac:dyDescent="0.25">
      <c r="A113" s="13">
        <v>110</v>
      </c>
      <c r="B113" s="14" t="s">
        <v>94</v>
      </c>
      <c r="C113" s="24" t="s">
        <v>92</v>
      </c>
      <c r="D113" s="24">
        <v>8.8000000000000007</v>
      </c>
      <c r="E113" s="26">
        <v>5.75</v>
      </c>
      <c r="F113" s="24">
        <v>3.75</v>
      </c>
      <c r="G113" s="24">
        <v>6.25</v>
      </c>
      <c r="H113" s="24">
        <v>7.25</v>
      </c>
      <c r="I113" s="20">
        <f>SUM(F113:H113)/3</f>
        <v>5.75</v>
      </c>
      <c r="J113" s="24"/>
      <c r="K113" s="24"/>
      <c r="L113" s="24"/>
      <c r="M113" s="20"/>
      <c r="N113" s="26">
        <v>2</v>
      </c>
      <c r="O113" s="18"/>
      <c r="P113" s="18">
        <v>8.1</v>
      </c>
      <c r="Q113" s="26">
        <f>D113+E113+I113+N113</f>
        <v>22.3</v>
      </c>
      <c r="R113" s="24">
        <f>((D113+E113+I113+N113+O113)/4+P113)/2</f>
        <v>6.8375000000000004</v>
      </c>
      <c r="S113" s="25">
        <f>D113+F113+G113</f>
        <v>18.8</v>
      </c>
      <c r="T113" s="25">
        <f>D113+G113+H113</f>
        <v>22.3</v>
      </c>
      <c r="U113" s="25">
        <f>D113+F113+N113</f>
        <v>14.55</v>
      </c>
      <c r="V113" s="25">
        <f t="shared" si="20"/>
        <v>16.55</v>
      </c>
      <c r="W113" s="24"/>
      <c r="X113" s="2"/>
    </row>
    <row r="114" spans="1:24" x14ac:dyDescent="0.25">
      <c r="A114" s="13">
        <v>111</v>
      </c>
      <c r="B114" s="14" t="s">
        <v>81</v>
      </c>
      <c r="C114" s="24" t="s">
        <v>15</v>
      </c>
      <c r="D114" s="24">
        <v>6</v>
      </c>
      <c r="E114" s="26">
        <v>5.25</v>
      </c>
      <c r="F114" s="24">
        <v>3.25</v>
      </c>
      <c r="G114" s="24">
        <v>4.5</v>
      </c>
      <c r="H114" s="24">
        <v>4.25</v>
      </c>
      <c r="I114" s="20">
        <f>SUM(F114:H114)/3</f>
        <v>4</v>
      </c>
      <c r="J114" s="24"/>
      <c r="K114" s="24"/>
      <c r="L114" s="24"/>
      <c r="M114" s="20"/>
      <c r="N114" s="26">
        <v>7</v>
      </c>
      <c r="O114" s="26"/>
      <c r="P114" s="26">
        <v>8.1</v>
      </c>
      <c r="Q114" s="26">
        <f>D114+E114+I114+N114</f>
        <v>22.25</v>
      </c>
      <c r="R114" s="24">
        <f>((D114+E114+I114+N114+O114)/4+P114)/2</f>
        <v>6.8312499999999998</v>
      </c>
      <c r="S114" s="25">
        <f>D114+F114+G114</f>
        <v>13.75</v>
      </c>
      <c r="T114" s="25">
        <f>D114+G114+H114</f>
        <v>14.75</v>
      </c>
      <c r="U114" s="25">
        <f>D114+F114+N114</f>
        <v>16.25</v>
      </c>
      <c r="V114" s="25">
        <f t="shared" si="20"/>
        <v>18.25</v>
      </c>
      <c r="W114" s="24"/>
      <c r="X114" s="2"/>
    </row>
    <row r="115" spans="1:24" x14ac:dyDescent="0.25">
      <c r="A115" s="13">
        <v>112</v>
      </c>
      <c r="B115" s="14" t="s">
        <v>18</v>
      </c>
      <c r="C115" s="24" t="s">
        <v>17</v>
      </c>
      <c r="D115" s="24">
        <v>7.6</v>
      </c>
      <c r="E115" s="26">
        <v>5.25</v>
      </c>
      <c r="F115" s="24">
        <v>6</v>
      </c>
      <c r="G115" s="24">
        <v>4.75</v>
      </c>
      <c r="H115" s="24">
        <v>3</v>
      </c>
      <c r="I115" s="20">
        <f>SUM(F115:H115)/3</f>
        <v>4.583333333333333</v>
      </c>
      <c r="J115" s="24"/>
      <c r="K115" s="24"/>
      <c r="L115" s="24"/>
      <c r="M115" s="20"/>
      <c r="N115" s="26">
        <v>4.8</v>
      </c>
      <c r="O115" s="19"/>
      <c r="P115" s="26">
        <v>8.5</v>
      </c>
      <c r="Q115" s="26">
        <f>D115+E115+I115+N115</f>
        <v>22.233333333333334</v>
      </c>
      <c r="R115" s="24">
        <f>((D115+E115+I115+N115+O115)/4+P115)/2</f>
        <v>7.0291666666666668</v>
      </c>
      <c r="S115" s="25">
        <f>D115+F115+G115</f>
        <v>18.350000000000001</v>
      </c>
      <c r="T115" s="25">
        <f>D115+G115+H115</f>
        <v>15.35</v>
      </c>
      <c r="U115" s="25">
        <f>D115+F115+N115</f>
        <v>18.399999999999999</v>
      </c>
      <c r="V115" s="25">
        <f t="shared" si="20"/>
        <v>17.649999999999999</v>
      </c>
      <c r="W115" s="24"/>
      <c r="X115" s="2"/>
    </row>
    <row r="116" spans="1:24" x14ac:dyDescent="0.25">
      <c r="A116" s="13">
        <v>113</v>
      </c>
      <c r="B116" s="16" t="s">
        <v>196</v>
      </c>
      <c r="C116" s="24" t="s">
        <v>281</v>
      </c>
      <c r="D116" s="24">
        <v>5.6</v>
      </c>
      <c r="E116" s="26">
        <v>6</v>
      </c>
      <c r="F116" s="24"/>
      <c r="G116" s="24"/>
      <c r="H116" s="24"/>
      <c r="I116" s="20"/>
      <c r="J116" s="24">
        <v>3</v>
      </c>
      <c r="K116" s="24">
        <v>6.25</v>
      </c>
      <c r="L116" s="24">
        <v>8.25</v>
      </c>
      <c r="M116" s="20">
        <f xml:space="preserve"> SUM(J116:L116)/3</f>
        <v>5.833333333333333</v>
      </c>
      <c r="N116" s="24">
        <v>4.8</v>
      </c>
      <c r="O116" s="17">
        <v>2</v>
      </c>
      <c r="P116" s="18">
        <v>7.9</v>
      </c>
      <c r="Q116" s="26">
        <f>D116+E116+M116+N116</f>
        <v>22.233333333333334</v>
      </c>
      <c r="R116" s="24">
        <f>((D116+E116+M116+N116+O116)/4+P116)/2</f>
        <v>6.979166666666667</v>
      </c>
      <c r="S116" s="25"/>
      <c r="T116" s="25"/>
      <c r="U116" s="25"/>
      <c r="V116" s="25">
        <f t="shared" si="20"/>
        <v>16.399999999999999</v>
      </c>
      <c r="W116" s="24">
        <f>E116+J116+K116</f>
        <v>15.25</v>
      </c>
      <c r="X116" s="2"/>
    </row>
    <row r="117" spans="1:24" x14ac:dyDescent="0.25">
      <c r="A117" s="13">
        <v>114</v>
      </c>
      <c r="B117" s="16" t="s">
        <v>170</v>
      </c>
      <c r="C117" s="24" t="s">
        <v>280</v>
      </c>
      <c r="D117" s="24">
        <v>4.8</v>
      </c>
      <c r="E117" s="26">
        <v>6</v>
      </c>
      <c r="F117" s="24"/>
      <c r="G117" s="24"/>
      <c r="H117" s="24"/>
      <c r="I117" s="20"/>
      <c r="J117" s="24">
        <v>5.25</v>
      </c>
      <c r="K117" s="24">
        <v>7.75</v>
      </c>
      <c r="L117" s="24">
        <v>9.25</v>
      </c>
      <c r="M117" s="20">
        <f xml:space="preserve"> SUM(J117:L117)/3</f>
        <v>7.416666666666667</v>
      </c>
      <c r="N117" s="24">
        <v>4</v>
      </c>
      <c r="O117" s="17">
        <v>2</v>
      </c>
      <c r="P117" s="18">
        <v>7.9</v>
      </c>
      <c r="Q117" s="26">
        <f>D117+E117+M117+N117</f>
        <v>22.216666666666669</v>
      </c>
      <c r="R117" s="24">
        <f>((D117+E117+M117+N117+O117)/4+P117)/2</f>
        <v>6.9770833333333337</v>
      </c>
      <c r="S117" s="25"/>
      <c r="T117" s="25"/>
      <c r="U117" s="25"/>
      <c r="V117" s="25">
        <f t="shared" si="20"/>
        <v>14.8</v>
      </c>
      <c r="W117" s="24">
        <f>E117+J117+K117</f>
        <v>19</v>
      </c>
      <c r="X117" s="2"/>
    </row>
    <row r="118" spans="1:24" x14ac:dyDescent="0.25">
      <c r="A118" s="13">
        <v>115</v>
      </c>
      <c r="B118" s="14" t="s">
        <v>70</v>
      </c>
      <c r="C118" s="24" t="s">
        <v>15</v>
      </c>
      <c r="D118" s="24">
        <v>8.4</v>
      </c>
      <c r="E118" s="26">
        <v>5</v>
      </c>
      <c r="F118" s="24">
        <v>7</v>
      </c>
      <c r="G118" s="24">
        <v>6</v>
      </c>
      <c r="H118" s="24">
        <v>3.25</v>
      </c>
      <c r="I118" s="20">
        <f>SUM(F118:H118)/3</f>
        <v>5.416666666666667</v>
      </c>
      <c r="J118" s="24"/>
      <c r="K118" s="24"/>
      <c r="L118" s="24"/>
      <c r="M118" s="20"/>
      <c r="N118" s="26">
        <v>3.4</v>
      </c>
      <c r="O118" s="26"/>
      <c r="P118" s="26">
        <v>7.9</v>
      </c>
      <c r="Q118" s="26">
        <f>D118+E118+I118+N118</f>
        <v>22.216666666666665</v>
      </c>
      <c r="R118" s="24">
        <f>((D118+E118+I118+N118+O118)/4+P118)/2</f>
        <v>6.7270833333333329</v>
      </c>
      <c r="S118" s="25">
        <f>D118+F118+G118</f>
        <v>21.4</v>
      </c>
      <c r="T118" s="25">
        <f>D118+G118+H118</f>
        <v>17.649999999999999</v>
      </c>
      <c r="U118" s="25">
        <f>D118+F118+N118</f>
        <v>18.8</v>
      </c>
      <c r="V118" s="25">
        <f t="shared" si="20"/>
        <v>16.8</v>
      </c>
      <c r="W118" s="24"/>
      <c r="X118" s="2"/>
    </row>
    <row r="119" spans="1:24" x14ac:dyDescent="0.25">
      <c r="A119" s="13">
        <v>116</v>
      </c>
      <c r="B119" s="14" t="s">
        <v>50</v>
      </c>
      <c r="C119" s="24" t="s">
        <v>17</v>
      </c>
      <c r="D119" s="24">
        <v>8.6</v>
      </c>
      <c r="E119" s="26">
        <v>4.5</v>
      </c>
      <c r="F119" s="24">
        <v>7</v>
      </c>
      <c r="G119" s="24">
        <v>6.25</v>
      </c>
      <c r="H119" s="24">
        <v>3.25</v>
      </c>
      <c r="I119" s="20">
        <f>SUM(F119:H119)/3</f>
        <v>5.5</v>
      </c>
      <c r="J119" s="24"/>
      <c r="K119" s="24"/>
      <c r="L119" s="24"/>
      <c r="M119" s="20"/>
      <c r="N119" s="26">
        <v>3.6</v>
      </c>
      <c r="O119" s="19"/>
      <c r="P119" s="26">
        <v>8.5</v>
      </c>
      <c r="Q119" s="26">
        <f>D119+E119+I119+N119</f>
        <v>22.200000000000003</v>
      </c>
      <c r="R119" s="24">
        <f>((D119+E119+I119+N119+O119)/4+P119)/2</f>
        <v>7.0250000000000004</v>
      </c>
      <c r="S119" s="25">
        <f>D119+F119+G119</f>
        <v>21.85</v>
      </c>
      <c r="T119" s="25">
        <f>D119+G119+H119</f>
        <v>18.100000000000001</v>
      </c>
      <c r="U119" s="25">
        <f>D119+F119+N119</f>
        <v>19.2</v>
      </c>
      <c r="V119" s="25">
        <f t="shared" si="20"/>
        <v>16.7</v>
      </c>
      <c r="W119" s="24"/>
      <c r="X119" s="2">
        <f t="shared" ref="X119" si="21">((D119+E119+M119+O119)/4+P119)/2</f>
        <v>5.8875000000000002</v>
      </c>
    </row>
    <row r="120" spans="1:24" x14ac:dyDescent="0.25">
      <c r="A120" s="13">
        <v>117</v>
      </c>
      <c r="B120" s="16" t="s">
        <v>199</v>
      </c>
      <c r="C120" s="24" t="s">
        <v>281</v>
      </c>
      <c r="D120" s="24">
        <v>5.3</v>
      </c>
      <c r="E120" s="26">
        <v>5.25</v>
      </c>
      <c r="F120" s="24">
        <v>3.75</v>
      </c>
      <c r="G120" s="24">
        <v>2</v>
      </c>
      <c r="H120" s="24">
        <v>4.5</v>
      </c>
      <c r="I120" s="20">
        <f>SUM(F120:H120)/3</f>
        <v>3.4166666666666665</v>
      </c>
      <c r="J120" s="24">
        <v>5.75</v>
      </c>
      <c r="K120" s="24">
        <v>8</v>
      </c>
      <c r="L120" s="24">
        <v>9.75</v>
      </c>
      <c r="M120" s="20">
        <f xml:space="preserve"> SUM(J120:L120)/3</f>
        <v>7.833333333333333</v>
      </c>
      <c r="N120" s="24">
        <v>3.8</v>
      </c>
      <c r="O120" s="17">
        <v>1</v>
      </c>
      <c r="P120" s="18">
        <v>7.3</v>
      </c>
      <c r="Q120" s="26">
        <f>D120+E120+M120+N120</f>
        <v>22.183333333333334</v>
      </c>
      <c r="R120" s="24">
        <f>((D120+E120+I120+N120+O120)/4+P120)/2</f>
        <v>5.9958333333333336</v>
      </c>
      <c r="S120" s="25"/>
      <c r="T120" s="25"/>
      <c r="U120" s="25"/>
      <c r="V120" s="25">
        <f t="shared" si="20"/>
        <v>14.350000000000001</v>
      </c>
      <c r="W120" s="24">
        <f>E120+J120+K120</f>
        <v>19</v>
      </c>
      <c r="X120" s="2"/>
    </row>
    <row r="121" spans="1:24" x14ac:dyDescent="0.25">
      <c r="A121" s="13">
        <v>118</v>
      </c>
      <c r="B121" s="16" t="s">
        <v>160</v>
      </c>
      <c r="C121" s="24" t="s">
        <v>280</v>
      </c>
      <c r="D121" s="24">
        <v>5.8</v>
      </c>
      <c r="E121" s="26">
        <v>6.75</v>
      </c>
      <c r="F121" s="24"/>
      <c r="G121" s="24"/>
      <c r="H121" s="24"/>
      <c r="I121" s="20"/>
      <c r="J121" s="24">
        <v>3.5</v>
      </c>
      <c r="K121" s="24">
        <v>7.5</v>
      </c>
      <c r="L121" s="24">
        <v>9.25</v>
      </c>
      <c r="M121" s="20">
        <f xml:space="preserve"> SUM(J121:L121)/3</f>
        <v>6.75</v>
      </c>
      <c r="N121" s="24">
        <v>2.8</v>
      </c>
      <c r="O121" s="17">
        <v>2</v>
      </c>
      <c r="P121" s="18">
        <v>7.9</v>
      </c>
      <c r="Q121" s="26">
        <f>D121+E121+M121+N121</f>
        <v>22.1</v>
      </c>
      <c r="R121" s="24">
        <f>((D121+E121+M121+N121+O121)/4+P121)/2</f>
        <v>6.9625000000000004</v>
      </c>
      <c r="S121" s="25"/>
      <c r="T121" s="25"/>
      <c r="U121" s="25"/>
      <c r="V121" s="25">
        <f t="shared" si="20"/>
        <v>15.350000000000001</v>
      </c>
      <c r="W121" s="24">
        <f>E121+J121+K121</f>
        <v>17.75</v>
      </c>
      <c r="X121" s="2"/>
    </row>
    <row r="122" spans="1:24" x14ac:dyDescent="0.25">
      <c r="A122" s="13">
        <v>119</v>
      </c>
      <c r="B122" s="16" t="s">
        <v>251</v>
      </c>
      <c r="C122" s="24" t="s">
        <v>283</v>
      </c>
      <c r="D122" s="24">
        <v>5</v>
      </c>
      <c r="E122" s="26">
        <v>5.75</v>
      </c>
      <c r="F122" s="24"/>
      <c r="G122" s="24"/>
      <c r="H122" s="24"/>
      <c r="I122" s="20"/>
      <c r="J122" s="24">
        <v>4</v>
      </c>
      <c r="K122" s="24">
        <v>7</v>
      </c>
      <c r="L122" s="24">
        <v>9.5</v>
      </c>
      <c r="M122" s="20">
        <f xml:space="preserve"> SUM(J122:L122)/3</f>
        <v>6.833333333333333</v>
      </c>
      <c r="N122" s="24">
        <v>4.4000000000000004</v>
      </c>
      <c r="O122" s="17">
        <v>2</v>
      </c>
      <c r="P122" s="18">
        <v>7.7</v>
      </c>
      <c r="Q122" s="26">
        <f>D122+E122+M122+N122</f>
        <v>21.983333333333334</v>
      </c>
      <c r="R122" s="24">
        <f>((D122+E122+M122+N122+O122)/4+P122)/2</f>
        <v>6.8479166666666664</v>
      </c>
      <c r="S122" s="25"/>
      <c r="T122" s="25"/>
      <c r="U122" s="25"/>
      <c r="V122" s="25">
        <f t="shared" si="20"/>
        <v>15.15</v>
      </c>
      <c r="W122" s="24">
        <f>E122+J122+K122</f>
        <v>16.75</v>
      </c>
      <c r="X122" s="2"/>
    </row>
    <row r="123" spans="1:24" x14ac:dyDescent="0.25">
      <c r="A123" s="13">
        <v>120</v>
      </c>
      <c r="B123" s="16" t="s">
        <v>227</v>
      </c>
      <c r="C123" s="24" t="s">
        <v>282</v>
      </c>
      <c r="D123" s="24">
        <v>6.8</v>
      </c>
      <c r="E123" s="26">
        <v>4.25</v>
      </c>
      <c r="F123" s="24"/>
      <c r="G123" s="24"/>
      <c r="H123" s="24"/>
      <c r="I123" s="20"/>
      <c r="J123" s="24">
        <v>2.5</v>
      </c>
      <c r="K123" s="24">
        <v>7</v>
      </c>
      <c r="L123" s="24">
        <v>8.75</v>
      </c>
      <c r="M123" s="20">
        <f xml:space="preserve"> SUM(J123:L123)/3</f>
        <v>6.083333333333333</v>
      </c>
      <c r="N123" s="24">
        <v>4.8</v>
      </c>
      <c r="O123" s="17"/>
      <c r="P123" s="18">
        <v>8</v>
      </c>
      <c r="Q123" s="26">
        <f>D123+E123+M123+N123</f>
        <v>21.933333333333334</v>
      </c>
      <c r="R123" s="24">
        <f>((D123+E123+M123+N123+O123)/4+P123)/2</f>
        <v>6.7416666666666671</v>
      </c>
      <c r="S123" s="25"/>
      <c r="T123" s="25"/>
      <c r="U123" s="25"/>
      <c r="V123" s="25">
        <f t="shared" si="20"/>
        <v>15.850000000000001</v>
      </c>
      <c r="W123" s="24">
        <f>E123+J123+K123</f>
        <v>13.75</v>
      </c>
      <c r="X123" s="2"/>
    </row>
    <row r="124" spans="1:24" x14ac:dyDescent="0.25">
      <c r="A124" s="13">
        <v>121</v>
      </c>
      <c r="B124" s="16" t="s">
        <v>135</v>
      </c>
      <c r="C124" s="24" t="s">
        <v>279</v>
      </c>
      <c r="D124" s="24">
        <v>5.8</v>
      </c>
      <c r="E124" s="26">
        <v>7.5</v>
      </c>
      <c r="F124" s="24">
        <v>4.25</v>
      </c>
      <c r="G124" s="24">
        <v>3.25</v>
      </c>
      <c r="H124" s="24">
        <v>2.75</v>
      </c>
      <c r="I124" s="20">
        <f>SUM(F124:H124)/3</f>
        <v>3.4166666666666665</v>
      </c>
      <c r="J124" s="24"/>
      <c r="K124" s="24"/>
      <c r="L124" s="24"/>
      <c r="M124" s="20"/>
      <c r="N124" s="26">
        <v>5.2</v>
      </c>
      <c r="O124" s="17">
        <v>2</v>
      </c>
      <c r="P124" s="18">
        <v>8</v>
      </c>
      <c r="Q124" s="26">
        <f>D124+E124+I124+N124</f>
        <v>21.916666666666668</v>
      </c>
      <c r="R124" s="24">
        <f>((D124+E124+I124+N124+O124)/4+P124)/2</f>
        <v>6.9895833333333339</v>
      </c>
      <c r="S124" s="25">
        <f>D124+F124+G124</f>
        <v>13.3</v>
      </c>
      <c r="T124" s="25">
        <f>D124+G124+H124</f>
        <v>11.8</v>
      </c>
      <c r="U124" s="25">
        <f>D124+F124+N124</f>
        <v>15.25</v>
      </c>
      <c r="V124" s="25">
        <f t="shared" si="20"/>
        <v>18.5</v>
      </c>
      <c r="W124" s="24"/>
      <c r="X124" s="2"/>
    </row>
    <row r="125" spans="1:24" x14ac:dyDescent="0.25">
      <c r="A125" s="13">
        <v>122</v>
      </c>
      <c r="B125" s="16" t="s">
        <v>201</v>
      </c>
      <c r="C125" s="24" t="s">
        <v>281</v>
      </c>
      <c r="D125" s="24">
        <v>7.6</v>
      </c>
      <c r="E125" s="26">
        <v>5.5</v>
      </c>
      <c r="F125" s="24"/>
      <c r="G125" s="24"/>
      <c r="H125" s="24"/>
      <c r="I125" s="20"/>
      <c r="J125" s="24">
        <v>4</v>
      </c>
      <c r="K125" s="24">
        <v>6.75</v>
      </c>
      <c r="L125" s="24">
        <v>8.5</v>
      </c>
      <c r="M125" s="20">
        <f xml:space="preserve"> SUM(J125:L125)/3</f>
        <v>6.416666666666667</v>
      </c>
      <c r="N125" s="24">
        <v>2.4</v>
      </c>
      <c r="O125" s="17">
        <v>2</v>
      </c>
      <c r="P125" s="18">
        <v>7.6</v>
      </c>
      <c r="Q125" s="26">
        <f>D125+E125+M125+N125</f>
        <v>21.916666666666664</v>
      </c>
      <c r="R125" s="24">
        <f>((D125+E125+M125+N125+O125)/4+P125)/2</f>
        <v>6.7895833333333329</v>
      </c>
      <c r="S125" s="25"/>
      <c r="T125" s="25"/>
      <c r="U125" s="25"/>
      <c r="V125" s="25">
        <f t="shared" si="20"/>
        <v>15.5</v>
      </c>
      <c r="W125" s="24">
        <f>E125+J125+K125</f>
        <v>16.25</v>
      </c>
      <c r="X125" s="2"/>
    </row>
    <row r="126" spans="1:24" x14ac:dyDescent="0.25">
      <c r="A126" s="13">
        <v>123</v>
      </c>
      <c r="B126" s="16" t="s">
        <v>122</v>
      </c>
      <c r="C126" s="26" t="s">
        <v>92</v>
      </c>
      <c r="D126" s="24">
        <v>6.2</v>
      </c>
      <c r="E126" s="26">
        <v>6.75</v>
      </c>
      <c r="F126" s="24">
        <v>5</v>
      </c>
      <c r="G126" s="24">
        <v>5.5</v>
      </c>
      <c r="H126" s="24">
        <v>6</v>
      </c>
      <c r="I126" s="20">
        <f>SUM(F126:H126)/3</f>
        <v>5.5</v>
      </c>
      <c r="J126" s="24"/>
      <c r="K126" s="24"/>
      <c r="L126" s="24"/>
      <c r="M126" s="20"/>
      <c r="N126" s="26">
        <v>3.4</v>
      </c>
      <c r="O126" s="17"/>
      <c r="P126" s="18">
        <v>8</v>
      </c>
      <c r="Q126" s="26">
        <f>D126+E126+I126+N126</f>
        <v>21.849999999999998</v>
      </c>
      <c r="R126" s="24">
        <f>((D126+E126+I126+N126+O126)/4+P126)/2</f>
        <v>6.7312499999999993</v>
      </c>
      <c r="S126" s="25">
        <f>D126+F126+G126</f>
        <v>16.7</v>
      </c>
      <c r="T126" s="25">
        <f>D126+G126+H126</f>
        <v>17.7</v>
      </c>
      <c r="U126" s="25">
        <f>D126+F126+N126</f>
        <v>14.6</v>
      </c>
      <c r="V126" s="25">
        <f t="shared" si="20"/>
        <v>16.349999999999998</v>
      </c>
      <c r="W126" s="24"/>
      <c r="X126" s="2"/>
    </row>
    <row r="127" spans="1:24" x14ac:dyDescent="0.25">
      <c r="A127" s="13">
        <v>124</v>
      </c>
      <c r="B127" s="14" t="s">
        <v>58</v>
      </c>
      <c r="C127" s="24" t="s">
        <v>15</v>
      </c>
      <c r="D127" s="24">
        <v>5.2</v>
      </c>
      <c r="E127" s="26">
        <v>7.25</v>
      </c>
      <c r="F127" s="24">
        <v>4.5</v>
      </c>
      <c r="G127" s="24">
        <v>3</v>
      </c>
      <c r="H127" s="24">
        <v>3.25</v>
      </c>
      <c r="I127" s="20">
        <f>SUM(F127:H127)/3</f>
        <v>3.5833333333333335</v>
      </c>
      <c r="J127" s="24"/>
      <c r="K127" s="24"/>
      <c r="L127" s="24"/>
      <c r="M127" s="20"/>
      <c r="N127" s="26">
        <v>5.8</v>
      </c>
      <c r="O127" s="19"/>
      <c r="P127" s="26">
        <v>8.1</v>
      </c>
      <c r="Q127" s="26">
        <f>D127+E127+I127+N127</f>
        <v>21.833333333333332</v>
      </c>
      <c r="R127" s="24">
        <f>((D127+E127+I127+N127+O127)/4+P127)/2</f>
        <v>6.7791666666666668</v>
      </c>
      <c r="S127" s="25">
        <f>D127+F127+G127</f>
        <v>12.7</v>
      </c>
      <c r="T127" s="25">
        <f>D127+G127+H127</f>
        <v>11.45</v>
      </c>
      <c r="U127" s="25">
        <f>D127+F127+N127</f>
        <v>15.5</v>
      </c>
      <c r="V127" s="25">
        <f t="shared" si="20"/>
        <v>18.25</v>
      </c>
      <c r="W127" s="24"/>
      <c r="X127" s="2"/>
    </row>
    <row r="128" spans="1:24" x14ac:dyDescent="0.25">
      <c r="A128" s="13">
        <v>125</v>
      </c>
      <c r="B128" s="16" t="s">
        <v>210</v>
      </c>
      <c r="C128" s="24" t="s">
        <v>281</v>
      </c>
      <c r="D128" s="24">
        <v>4.8</v>
      </c>
      <c r="E128" s="26">
        <v>6.5</v>
      </c>
      <c r="F128" s="24"/>
      <c r="G128" s="24"/>
      <c r="H128" s="24"/>
      <c r="I128" s="20"/>
      <c r="J128" s="24">
        <v>5.25</v>
      </c>
      <c r="K128" s="24">
        <v>6.25</v>
      </c>
      <c r="L128" s="24">
        <v>9.25</v>
      </c>
      <c r="M128" s="20">
        <f xml:space="preserve"> SUM(J128:L128)/3</f>
        <v>6.916666666666667</v>
      </c>
      <c r="N128" s="24">
        <v>3.6</v>
      </c>
      <c r="O128" s="17">
        <v>2</v>
      </c>
      <c r="P128" s="18">
        <v>7.3</v>
      </c>
      <c r="Q128" s="26">
        <f>D128+E128+M128+N128</f>
        <v>21.81666666666667</v>
      </c>
      <c r="R128" s="24">
        <f>((D128+E128+M128+N128+O128)/4+P128)/2</f>
        <v>6.6270833333333332</v>
      </c>
      <c r="S128" s="25"/>
      <c r="T128" s="25"/>
      <c r="U128" s="25"/>
      <c r="V128" s="25">
        <f t="shared" si="20"/>
        <v>14.9</v>
      </c>
      <c r="W128" s="24">
        <f>E128+J128+K128</f>
        <v>18</v>
      </c>
      <c r="X128" s="2"/>
    </row>
    <row r="129" spans="1:24" x14ac:dyDescent="0.25">
      <c r="A129" s="13">
        <v>126</v>
      </c>
      <c r="B129" s="16" t="s">
        <v>116</v>
      </c>
      <c r="C129" s="26" t="s">
        <v>92</v>
      </c>
      <c r="D129" s="24">
        <v>7.2</v>
      </c>
      <c r="E129" s="26">
        <v>6.5</v>
      </c>
      <c r="F129" s="24">
        <v>5.25</v>
      </c>
      <c r="G129" s="24">
        <v>3.75</v>
      </c>
      <c r="H129" s="24">
        <v>5</v>
      </c>
      <c r="I129" s="20">
        <f>SUM(F129:H129)/3</f>
        <v>4.666666666666667</v>
      </c>
      <c r="J129" s="24"/>
      <c r="K129" s="24"/>
      <c r="L129" s="24"/>
      <c r="M129" s="20"/>
      <c r="N129" s="26">
        <v>3.4</v>
      </c>
      <c r="O129" s="17"/>
      <c r="P129" s="18">
        <v>8.1</v>
      </c>
      <c r="Q129" s="26">
        <f>D129+E129+I129+N129</f>
        <v>21.766666666666666</v>
      </c>
      <c r="R129" s="24">
        <f>((D129+E129+I129+N129+O129)/4+P129)/2</f>
        <v>6.770833333333333</v>
      </c>
      <c r="S129" s="25">
        <f>D129+F129+G129</f>
        <v>16.2</v>
      </c>
      <c r="T129" s="25">
        <f>D129+G129+H129</f>
        <v>15.95</v>
      </c>
      <c r="U129" s="25">
        <f>D129+F129+N129</f>
        <v>15.85</v>
      </c>
      <c r="V129" s="25">
        <f t="shared" si="20"/>
        <v>17.099999999999998</v>
      </c>
      <c r="W129" s="24"/>
      <c r="X129" s="2"/>
    </row>
    <row r="130" spans="1:24" x14ac:dyDescent="0.25">
      <c r="A130" s="13">
        <v>127</v>
      </c>
      <c r="B130" s="14" t="s">
        <v>83</v>
      </c>
      <c r="C130" s="24" t="s">
        <v>15</v>
      </c>
      <c r="D130" s="24">
        <v>8.8000000000000007</v>
      </c>
      <c r="E130" s="26">
        <v>3.75</v>
      </c>
      <c r="F130" s="24">
        <v>8.25</v>
      </c>
      <c r="G130" s="24">
        <v>6.5</v>
      </c>
      <c r="H130" s="24">
        <v>3.25</v>
      </c>
      <c r="I130" s="20">
        <f>SUM(F130:H130)/3</f>
        <v>6</v>
      </c>
      <c r="J130" s="24"/>
      <c r="K130" s="24"/>
      <c r="L130" s="24"/>
      <c r="M130" s="20"/>
      <c r="N130" s="26">
        <v>3.2</v>
      </c>
      <c r="O130" s="26"/>
      <c r="P130" s="26">
        <v>8.1</v>
      </c>
      <c r="Q130" s="26">
        <f>D130+E130+I130+N130</f>
        <v>21.75</v>
      </c>
      <c r="R130" s="24">
        <f>((D130+E130+I130+N130+O130)/4+P130)/2</f>
        <v>6.7687499999999998</v>
      </c>
      <c r="S130" s="25">
        <f>D130+F130+G130</f>
        <v>23.55</v>
      </c>
      <c r="T130" s="25">
        <f>D130+G130+H130</f>
        <v>18.55</v>
      </c>
      <c r="U130" s="25">
        <f>D130+F130+N130</f>
        <v>20.25</v>
      </c>
      <c r="V130" s="25">
        <f t="shared" si="20"/>
        <v>15.75</v>
      </c>
      <c r="W130" s="24"/>
      <c r="X130" s="2"/>
    </row>
    <row r="131" spans="1:24" x14ac:dyDescent="0.25">
      <c r="A131" s="13">
        <v>128</v>
      </c>
      <c r="B131" s="16" t="s">
        <v>136</v>
      </c>
      <c r="C131" s="24" t="s">
        <v>279</v>
      </c>
      <c r="D131" s="24">
        <v>4.2</v>
      </c>
      <c r="E131" s="26">
        <v>7</v>
      </c>
      <c r="F131" s="24"/>
      <c r="G131" s="24"/>
      <c r="H131" s="24"/>
      <c r="I131" s="20"/>
      <c r="J131" s="24">
        <v>5.5</v>
      </c>
      <c r="K131" s="24">
        <v>7</v>
      </c>
      <c r="L131" s="24">
        <v>7.75</v>
      </c>
      <c r="M131" s="20">
        <f xml:space="preserve"> SUM(J131:L131)/3</f>
        <v>6.75</v>
      </c>
      <c r="N131" s="24">
        <v>3.8</v>
      </c>
      <c r="O131" s="17">
        <v>2</v>
      </c>
      <c r="P131" s="18">
        <v>7.5</v>
      </c>
      <c r="Q131" s="26">
        <f>D131+E131+M131+N131</f>
        <v>21.75</v>
      </c>
      <c r="R131" s="24">
        <f>((D131+E131+M131+N131+O131)/4+P131)/2</f>
        <v>6.71875</v>
      </c>
      <c r="S131" s="25"/>
      <c r="T131" s="25"/>
      <c r="U131" s="25"/>
      <c r="V131" s="25">
        <f t="shared" si="20"/>
        <v>15</v>
      </c>
      <c r="W131" s="24">
        <f>E131+J131+K131</f>
        <v>19.5</v>
      </c>
      <c r="X131" s="2"/>
    </row>
    <row r="132" spans="1:24" x14ac:dyDescent="0.25">
      <c r="A132" s="13">
        <v>129</v>
      </c>
      <c r="B132" s="16" t="s">
        <v>234</v>
      </c>
      <c r="C132" s="24" t="s">
        <v>282</v>
      </c>
      <c r="D132" s="24">
        <v>4.8</v>
      </c>
      <c r="E132" s="26">
        <v>5.25</v>
      </c>
      <c r="F132" s="24"/>
      <c r="G132" s="24"/>
      <c r="H132" s="24"/>
      <c r="I132" s="20"/>
      <c r="J132" s="24">
        <v>4.25</v>
      </c>
      <c r="K132" s="24">
        <v>5.75</v>
      </c>
      <c r="L132" s="24">
        <v>8.75</v>
      </c>
      <c r="M132" s="20">
        <f xml:space="preserve"> SUM(J132:L132)/3</f>
        <v>6.25</v>
      </c>
      <c r="N132" s="24">
        <v>5.4</v>
      </c>
      <c r="O132" s="17">
        <v>2</v>
      </c>
      <c r="P132" s="18">
        <v>7.9</v>
      </c>
      <c r="Q132" s="26">
        <f>D132+E132+M132+N132</f>
        <v>21.700000000000003</v>
      </c>
      <c r="R132" s="24">
        <f>((D132+E132+M132+N132+O132)/4+P132)/2</f>
        <v>6.9125000000000005</v>
      </c>
      <c r="S132" s="25"/>
      <c r="T132" s="25"/>
      <c r="U132" s="25"/>
      <c r="V132" s="25">
        <f t="shared" ref="V132:V195" si="22">D132+E132+N132</f>
        <v>15.450000000000001</v>
      </c>
      <c r="W132" s="24">
        <f>E132+J132+K132</f>
        <v>15.25</v>
      </c>
      <c r="X132" s="2"/>
    </row>
    <row r="133" spans="1:24" x14ac:dyDescent="0.25">
      <c r="A133" s="13">
        <v>130</v>
      </c>
      <c r="B133" s="16" t="s">
        <v>205</v>
      </c>
      <c r="C133" s="24" t="s">
        <v>281</v>
      </c>
      <c r="D133" s="24">
        <v>6.2</v>
      </c>
      <c r="E133" s="26">
        <v>6.25</v>
      </c>
      <c r="F133" s="24"/>
      <c r="G133" s="24"/>
      <c r="H133" s="24"/>
      <c r="I133" s="20"/>
      <c r="J133" s="24">
        <v>4.25</v>
      </c>
      <c r="K133" s="24">
        <v>6.25</v>
      </c>
      <c r="L133" s="24">
        <v>8.25</v>
      </c>
      <c r="M133" s="20">
        <f xml:space="preserve"> SUM(J133:L133)/3</f>
        <v>6.25</v>
      </c>
      <c r="N133" s="24">
        <v>3</v>
      </c>
      <c r="O133" s="17">
        <v>2</v>
      </c>
      <c r="P133" s="18">
        <v>7.8</v>
      </c>
      <c r="Q133" s="26">
        <f>D133+E133+M133+N133</f>
        <v>21.7</v>
      </c>
      <c r="R133" s="24">
        <f>((D133+E133+M133+N133+O133)/4+P133)/2</f>
        <v>6.8624999999999998</v>
      </c>
      <c r="S133" s="25"/>
      <c r="T133" s="25"/>
      <c r="U133" s="25"/>
      <c r="V133" s="25">
        <f t="shared" si="22"/>
        <v>15.45</v>
      </c>
      <c r="W133" s="24">
        <f>E133+J133+K133</f>
        <v>16.75</v>
      </c>
      <c r="X133" s="2"/>
    </row>
    <row r="134" spans="1:24" x14ac:dyDescent="0.25">
      <c r="A134" s="13">
        <v>131</v>
      </c>
      <c r="B134" s="16" t="s">
        <v>231</v>
      </c>
      <c r="C134" s="24" t="s">
        <v>282</v>
      </c>
      <c r="D134" s="24">
        <v>6.8</v>
      </c>
      <c r="E134" s="26">
        <v>6</v>
      </c>
      <c r="F134" s="24">
        <v>4.25</v>
      </c>
      <c r="G134" s="24">
        <v>5.5</v>
      </c>
      <c r="H134" s="24">
        <v>4.75</v>
      </c>
      <c r="I134" s="20">
        <f>SUM(F134:H134)/3</f>
        <v>4.833333333333333</v>
      </c>
      <c r="J134" s="24"/>
      <c r="K134" s="24"/>
      <c r="L134" s="24"/>
      <c r="M134" s="20"/>
      <c r="N134" s="26">
        <v>4</v>
      </c>
      <c r="O134" s="17">
        <v>2</v>
      </c>
      <c r="P134" s="18">
        <v>8</v>
      </c>
      <c r="Q134" s="26">
        <f>D134+E134+I134+N134</f>
        <v>21.633333333333333</v>
      </c>
      <c r="R134" s="24">
        <f>((D134+E134+I134+N134+O134)/4+P134)/2</f>
        <v>6.9541666666666666</v>
      </c>
      <c r="S134" s="25">
        <f>D134+F134+G134</f>
        <v>16.55</v>
      </c>
      <c r="T134" s="25">
        <f>D134+G134+H134</f>
        <v>17.05</v>
      </c>
      <c r="U134" s="25">
        <f>D134+F134+N134</f>
        <v>15.05</v>
      </c>
      <c r="V134" s="25">
        <f t="shared" si="22"/>
        <v>16.8</v>
      </c>
      <c r="W134" s="24"/>
      <c r="X134" s="2"/>
    </row>
    <row r="135" spans="1:24" x14ac:dyDescent="0.25">
      <c r="A135" s="13">
        <v>132</v>
      </c>
      <c r="B135" s="16" t="s">
        <v>104</v>
      </c>
      <c r="C135" s="26" t="s">
        <v>92</v>
      </c>
      <c r="D135" s="24">
        <v>7.2</v>
      </c>
      <c r="E135" s="26">
        <v>5.5</v>
      </c>
      <c r="F135" s="24">
        <v>3.25</v>
      </c>
      <c r="G135" s="24">
        <v>4.5</v>
      </c>
      <c r="H135" s="24">
        <v>7</v>
      </c>
      <c r="I135" s="20">
        <f>SUM(F135:H135)/3</f>
        <v>4.916666666666667</v>
      </c>
      <c r="J135" s="24"/>
      <c r="K135" s="24"/>
      <c r="L135" s="24"/>
      <c r="M135" s="20"/>
      <c r="N135" s="26">
        <v>4</v>
      </c>
      <c r="O135" s="18"/>
      <c r="P135" s="18">
        <v>8.1999999999999993</v>
      </c>
      <c r="Q135" s="26">
        <f>D135+E135+I135+N135</f>
        <v>21.616666666666667</v>
      </c>
      <c r="R135" s="24">
        <f>((D135+E135+I135+N135+O135)/4+P135)/2</f>
        <v>6.802083333333333</v>
      </c>
      <c r="S135" s="25">
        <f>D135+F135+G135</f>
        <v>14.95</v>
      </c>
      <c r="T135" s="25">
        <f>D135+G135+H135</f>
        <v>18.7</v>
      </c>
      <c r="U135" s="25">
        <f>D135+F135+N135</f>
        <v>14.45</v>
      </c>
      <c r="V135" s="25">
        <f t="shared" si="22"/>
        <v>16.7</v>
      </c>
      <c r="W135" s="24"/>
      <c r="X135" s="2"/>
    </row>
    <row r="136" spans="1:24" ht="19.5" customHeight="1" x14ac:dyDescent="0.25">
      <c r="A136" s="13">
        <v>133</v>
      </c>
      <c r="B136" s="14" t="s">
        <v>89</v>
      </c>
      <c r="C136" s="24" t="s">
        <v>15</v>
      </c>
      <c r="D136" s="24">
        <v>8.4</v>
      </c>
      <c r="E136" s="26">
        <v>5.75</v>
      </c>
      <c r="F136" s="24">
        <v>7</v>
      </c>
      <c r="G136" s="24">
        <v>6.5</v>
      </c>
      <c r="H136" s="24">
        <v>3.75</v>
      </c>
      <c r="I136" s="20">
        <f>SUM(F136:H136)/3</f>
        <v>5.75</v>
      </c>
      <c r="J136" s="24">
        <v>2.25</v>
      </c>
      <c r="K136" s="24">
        <v>3.75</v>
      </c>
      <c r="L136" s="24">
        <v>7.5</v>
      </c>
      <c r="M136" s="20">
        <f xml:space="preserve"> SUM(J136:L136)/3</f>
        <v>4.5</v>
      </c>
      <c r="N136" s="26">
        <v>2.8</v>
      </c>
      <c r="O136" s="19"/>
      <c r="P136" s="26">
        <v>8.4</v>
      </c>
      <c r="Q136" s="26">
        <f>D136+E136+M136+N136</f>
        <v>21.45</v>
      </c>
      <c r="R136" s="24">
        <f>((D136+E136+I136+N136+O136)/4+P136)/2</f>
        <v>7.0374999999999996</v>
      </c>
      <c r="S136" s="25">
        <f>D136+F136+G136</f>
        <v>21.9</v>
      </c>
      <c r="T136" s="25">
        <f>D136+G136+H136</f>
        <v>18.649999999999999</v>
      </c>
      <c r="U136" s="25">
        <f>D136+F136+N136</f>
        <v>18.2</v>
      </c>
      <c r="V136" s="25">
        <f t="shared" si="22"/>
        <v>16.95</v>
      </c>
      <c r="W136" s="24">
        <f>E136+J136+K136</f>
        <v>11.75</v>
      </c>
      <c r="X136" s="2"/>
    </row>
    <row r="137" spans="1:24" x14ac:dyDescent="0.25">
      <c r="A137" s="13">
        <v>134</v>
      </c>
      <c r="B137" s="16" t="s">
        <v>213</v>
      </c>
      <c r="C137" s="24" t="s">
        <v>281</v>
      </c>
      <c r="D137" s="24">
        <v>6.2</v>
      </c>
      <c r="E137" s="26">
        <v>6</v>
      </c>
      <c r="F137" s="24"/>
      <c r="G137" s="24"/>
      <c r="H137" s="24"/>
      <c r="I137" s="20"/>
      <c r="J137" s="24">
        <v>3.25</v>
      </c>
      <c r="K137" s="24">
        <v>7.5</v>
      </c>
      <c r="L137" s="24">
        <v>8</v>
      </c>
      <c r="M137" s="20">
        <f xml:space="preserve"> SUM(J137:L137)/3</f>
        <v>6.25</v>
      </c>
      <c r="N137" s="24">
        <v>3</v>
      </c>
      <c r="O137" s="17">
        <v>2</v>
      </c>
      <c r="P137" s="18">
        <v>7.3</v>
      </c>
      <c r="Q137" s="26">
        <f>D137+E137+M137+N137</f>
        <v>21.45</v>
      </c>
      <c r="R137" s="24">
        <f>((D137+E137+M137+N137+O137)/4+P137)/2</f>
        <v>6.5812499999999998</v>
      </c>
      <c r="S137" s="25"/>
      <c r="T137" s="25"/>
      <c r="U137" s="25"/>
      <c r="V137" s="25">
        <f t="shared" si="22"/>
        <v>15.2</v>
      </c>
      <c r="W137" s="24">
        <f>E137+J137+K137</f>
        <v>16.75</v>
      </c>
      <c r="X137" s="2"/>
    </row>
    <row r="138" spans="1:24" x14ac:dyDescent="0.25">
      <c r="A138" s="13">
        <v>135</v>
      </c>
      <c r="B138" s="16" t="s">
        <v>151</v>
      </c>
      <c r="C138" s="24" t="s">
        <v>279</v>
      </c>
      <c r="D138" s="24">
        <v>4.4000000000000004</v>
      </c>
      <c r="E138" s="26">
        <v>6</v>
      </c>
      <c r="F138" s="24"/>
      <c r="G138" s="24"/>
      <c r="H138" s="24"/>
      <c r="I138" s="20"/>
      <c r="J138" s="24">
        <v>4.25</v>
      </c>
      <c r="K138" s="24">
        <v>5.5</v>
      </c>
      <c r="L138" s="24">
        <v>8.25</v>
      </c>
      <c r="M138" s="20">
        <f xml:space="preserve"> SUM(J138:L138)/3</f>
        <v>6</v>
      </c>
      <c r="N138" s="24">
        <v>5</v>
      </c>
      <c r="O138" s="17">
        <v>1.5</v>
      </c>
      <c r="P138" s="18">
        <v>7.6</v>
      </c>
      <c r="Q138" s="26">
        <f>D138+E138+M138+N138</f>
        <v>21.4</v>
      </c>
      <c r="R138" s="24">
        <f>((D138+E138+M138+N138+O138)/4+P138)/2</f>
        <v>6.6624999999999996</v>
      </c>
      <c r="S138" s="25"/>
      <c r="T138" s="25"/>
      <c r="U138" s="25"/>
      <c r="V138" s="25">
        <f t="shared" si="22"/>
        <v>15.4</v>
      </c>
      <c r="W138" s="24">
        <f>E138+J138+K138</f>
        <v>15.75</v>
      </c>
      <c r="X138" s="2"/>
    </row>
    <row r="139" spans="1:24" x14ac:dyDescent="0.25">
      <c r="A139" s="13">
        <v>136</v>
      </c>
      <c r="B139" s="16" t="s">
        <v>186</v>
      </c>
      <c r="C139" s="24" t="s">
        <v>280</v>
      </c>
      <c r="D139" s="24">
        <v>7.4</v>
      </c>
      <c r="E139" s="26">
        <v>5.5</v>
      </c>
      <c r="F139" s="24">
        <v>6.75</v>
      </c>
      <c r="G139" s="24">
        <v>4.5</v>
      </c>
      <c r="H139" s="24">
        <v>3.5</v>
      </c>
      <c r="I139" s="20">
        <f>SUM(F139:H139)/3</f>
        <v>4.916666666666667</v>
      </c>
      <c r="J139" s="24"/>
      <c r="K139" s="24"/>
      <c r="L139" s="24"/>
      <c r="M139" s="20"/>
      <c r="N139" s="26">
        <v>3.4</v>
      </c>
      <c r="O139" s="17">
        <v>2</v>
      </c>
      <c r="P139" s="18">
        <v>8.1999999999999993</v>
      </c>
      <c r="Q139" s="26">
        <f>D139+E139+I139+N139</f>
        <v>21.216666666666665</v>
      </c>
      <c r="R139" s="24">
        <f>((D139+E139+I139+N139+O139)/4+P139)/2</f>
        <v>7.0020833333333332</v>
      </c>
      <c r="S139" s="25">
        <f>D139+F139+G139</f>
        <v>18.649999999999999</v>
      </c>
      <c r="T139" s="25">
        <f>D139+G139+H139</f>
        <v>15.4</v>
      </c>
      <c r="U139" s="25">
        <f>D139+F139+N139</f>
        <v>17.55</v>
      </c>
      <c r="V139" s="25">
        <f t="shared" si="22"/>
        <v>16.3</v>
      </c>
      <c r="W139" s="24"/>
      <c r="X139" s="2"/>
    </row>
    <row r="140" spans="1:24" x14ac:dyDescent="0.25">
      <c r="A140" s="13">
        <v>137</v>
      </c>
      <c r="B140" s="16" t="s">
        <v>257</v>
      </c>
      <c r="C140" s="24" t="s">
        <v>283</v>
      </c>
      <c r="D140" s="24">
        <v>4.8</v>
      </c>
      <c r="E140" s="26">
        <v>6.5</v>
      </c>
      <c r="F140" s="24"/>
      <c r="G140" s="24"/>
      <c r="H140" s="24"/>
      <c r="I140" s="20"/>
      <c r="J140" s="24">
        <v>3.75</v>
      </c>
      <c r="K140" s="24">
        <v>7.5</v>
      </c>
      <c r="L140" s="24">
        <v>8.75</v>
      </c>
      <c r="M140" s="20">
        <f xml:space="preserve"> SUM(J140:L140)/3</f>
        <v>6.666666666666667</v>
      </c>
      <c r="N140" s="25">
        <v>3.2</v>
      </c>
      <c r="O140" s="17">
        <v>2</v>
      </c>
      <c r="P140" s="18">
        <v>7.7</v>
      </c>
      <c r="Q140" s="26">
        <f>D140+E140+M140+N140</f>
        <v>21.166666666666668</v>
      </c>
      <c r="R140" s="24">
        <f>((D140+E140+M140+N140+O140)/4+P140)/2</f>
        <v>6.7458333333333336</v>
      </c>
      <c r="S140" s="25"/>
      <c r="T140" s="25"/>
      <c r="U140" s="25"/>
      <c r="V140" s="25">
        <f t="shared" si="22"/>
        <v>14.5</v>
      </c>
      <c r="W140" s="24">
        <f>E140+J140+K140</f>
        <v>17.75</v>
      </c>
      <c r="X140" s="2"/>
    </row>
    <row r="141" spans="1:24" x14ac:dyDescent="0.25">
      <c r="A141" s="13">
        <v>138</v>
      </c>
      <c r="B141" s="14" t="s">
        <v>101</v>
      </c>
      <c r="C141" s="24" t="s">
        <v>92</v>
      </c>
      <c r="D141" s="24">
        <v>6.4</v>
      </c>
      <c r="E141" s="26">
        <v>6</v>
      </c>
      <c r="F141" s="24">
        <v>4.25</v>
      </c>
      <c r="G141" s="24">
        <v>6.5</v>
      </c>
      <c r="H141" s="24">
        <v>6.5</v>
      </c>
      <c r="I141" s="20">
        <f>SUM(F141:H141)/3</f>
        <v>5.75</v>
      </c>
      <c r="J141" s="24"/>
      <c r="K141" s="24"/>
      <c r="L141" s="24"/>
      <c r="M141" s="20"/>
      <c r="N141" s="26">
        <v>3</v>
      </c>
      <c r="O141" s="18"/>
      <c r="P141" s="18">
        <v>8.1</v>
      </c>
      <c r="Q141" s="26">
        <f>D141+E141+I141+N141</f>
        <v>21.15</v>
      </c>
      <c r="R141" s="24">
        <f>((D141+E141+I141+N141+O141)/4+P141)/2</f>
        <v>6.6937499999999996</v>
      </c>
      <c r="S141" s="25">
        <f>D141+F141+G141</f>
        <v>17.149999999999999</v>
      </c>
      <c r="T141" s="25">
        <f>D141+G141+H141</f>
        <v>19.399999999999999</v>
      </c>
      <c r="U141" s="25">
        <f>D141+F141+N141</f>
        <v>13.65</v>
      </c>
      <c r="V141" s="25">
        <f t="shared" si="22"/>
        <v>15.4</v>
      </c>
      <c r="W141" s="24"/>
      <c r="X141" s="2"/>
    </row>
    <row r="142" spans="1:24" x14ac:dyDescent="0.25">
      <c r="A142" s="13">
        <v>139</v>
      </c>
      <c r="B142" s="16" t="s">
        <v>180</v>
      </c>
      <c r="C142" s="24" t="s">
        <v>280</v>
      </c>
      <c r="D142" s="24">
        <v>3.2</v>
      </c>
      <c r="E142" s="26">
        <v>6.5</v>
      </c>
      <c r="F142" s="24"/>
      <c r="G142" s="24"/>
      <c r="H142" s="24"/>
      <c r="I142" s="20"/>
      <c r="J142" s="24">
        <v>4</v>
      </c>
      <c r="K142" s="24">
        <v>6.5</v>
      </c>
      <c r="L142" s="24">
        <v>8.25</v>
      </c>
      <c r="M142" s="20">
        <f xml:space="preserve"> SUM(J142:L142)/3</f>
        <v>6.25</v>
      </c>
      <c r="N142" s="24">
        <v>5.2</v>
      </c>
      <c r="O142" s="17">
        <v>2</v>
      </c>
      <c r="P142" s="18">
        <v>7.4</v>
      </c>
      <c r="Q142" s="26">
        <f>D142+E142+M142+N142</f>
        <v>21.15</v>
      </c>
      <c r="R142" s="24">
        <f>((D142+E142+M142+N142+O142)/4+P142)/2</f>
        <v>6.59375</v>
      </c>
      <c r="S142" s="25"/>
      <c r="T142" s="25"/>
      <c r="U142" s="25"/>
      <c r="V142" s="25">
        <f t="shared" si="22"/>
        <v>14.899999999999999</v>
      </c>
      <c r="W142" s="24">
        <f>E142+J142+K142</f>
        <v>17</v>
      </c>
      <c r="X142" s="2"/>
    </row>
    <row r="143" spans="1:24" x14ac:dyDescent="0.25">
      <c r="A143" s="13">
        <v>140</v>
      </c>
      <c r="B143" s="14" t="s">
        <v>66</v>
      </c>
      <c r="C143" s="24" t="s">
        <v>15</v>
      </c>
      <c r="D143" s="24">
        <v>5.8</v>
      </c>
      <c r="E143" s="26">
        <v>6</v>
      </c>
      <c r="F143" s="24">
        <v>5.5</v>
      </c>
      <c r="G143" s="24">
        <v>2.25</v>
      </c>
      <c r="H143" s="24">
        <v>4</v>
      </c>
      <c r="I143" s="20">
        <f>SUM(F143:H143)/3</f>
        <v>3.9166666666666665</v>
      </c>
      <c r="J143" s="24"/>
      <c r="K143" s="24"/>
      <c r="L143" s="24"/>
      <c r="M143" s="20"/>
      <c r="N143" s="26">
        <v>5.4</v>
      </c>
      <c r="O143" s="19"/>
      <c r="P143" s="26">
        <v>8</v>
      </c>
      <c r="Q143" s="26">
        <f>D143+E143+I143+N143</f>
        <v>21.116666666666667</v>
      </c>
      <c r="R143" s="24">
        <f>((D143+E143+I143+N143+O143)/4+P143)/2</f>
        <v>6.6395833333333334</v>
      </c>
      <c r="S143" s="25">
        <f>D143+F143+G143</f>
        <v>13.55</v>
      </c>
      <c r="T143" s="25">
        <f>D143+G143+H143</f>
        <v>12.05</v>
      </c>
      <c r="U143" s="25">
        <f>D143+F143+N143</f>
        <v>16.700000000000003</v>
      </c>
      <c r="V143" s="25">
        <f t="shared" si="22"/>
        <v>17.200000000000003</v>
      </c>
      <c r="W143" s="24"/>
      <c r="X143" s="2"/>
    </row>
    <row r="144" spans="1:24" x14ac:dyDescent="0.25">
      <c r="A144" s="13">
        <v>141</v>
      </c>
      <c r="B144" s="16" t="s">
        <v>178</v>
      </c>
      <c r="C144" s="24" t="s">
        <v>280</v>
      </c>
      <c r="D144" s="24">
        <v>4.8</v>
      </c>
      <c r="E144" s="26">
        <v>5.75</v>
      </c>
      <c r="F144" s="24"/>
      <c r="G144" s="24"/>
      <c r="H144" s="24"/>
      <c r="I144" s="20"/>
      <c r="J144" s="24">
        <v>3.75</v>
      </c>
      <c r="K144" s="24">
        <v>5.5</v>
      </c>
      <c r="L144" s="24">
        <v>7.75</v>
      </c>
      <c r="M144" s="20">
        <f xml:space="preserve"> SUM(J144:L144)/3</f>
        <v>5.666666666666667</v>
      </c>
      <c r="N144" s="24">
        <v>4.8</v>
      </c>
      <c r="O144" s="17">
        <v>2</v>
      </c>
      <c r="P144" s="18">
        <v>7.2</v>
      </c>
      <c r="Q144" s="26">
        <f>D144+E144+M144+N144</f>
        <v>21.016666666666669</v>
      </c>
      <c r="R144" s="24">
        <f>((D144+E144+M144+N144+O144)/4+P144)/2</f>
        <v>6.4770833333333337</v>
      </c>
      <c r="S144" s="25"/>
      <c r="T144" s="25"/>
      <c r="U144" s="25"/>
      <c r="V144" s="25">
        <f t="shared" si="22"/>
        <v>15.350000000000001</v>
      </c>
      <c r="W144" s="24">
        <f>E144+J144+K144</f>
        <v>15</v>
      </c>
      <c r="X144" s="2"/>
    </row>
    <row r="145" spans="1:24" x14ac:dyDescent="0.25">
      <c r="A145" s="13">
        <v>142</v>
      </c>
      <c r="B145" s="14" t="s">
        <v>85</v>
      </c>
      <c r="C145" s="24" t="s">
        <v>15</v>
      </c>
      <c r="D145" s="24">
        <v>6.4</v>
      </c>
      <c r="E145" s="26">
        <v>5.75</v>
      </c>
      <c r="F145" s="24">
        <v>2.75</v>
      </c>
      <c r="G145" s="24">
        <v>5</v>
      </c>
      <c r="H145" s="24">
        <v>5</v>
      </c>
      <c r="I145" s="20">
        <f>SUM(F145:H145)/3</f>
        <v>4.25</v>
      </c>
      <c r="J145" s="24"/>
      <c r="K145" s="24"/>
      <c r="L145" s="24"/>
      <c r="M145" s="20"/>
      <c r="N145" s="26">
        <v>4.5999999999999996</v>
      </c>
      <c r="O145" s="26"/>
      <c r="P145" s="26">
        <v>8.3000000000000007</v>
      </c>
      <c r="Q145" s="26">
        <f>D145+E145+I145+N145</f>
        <v>21</v>
      </c>
      <c r="R145" s="24">
        <f>((D145+E145+I145+N145+O145)/4+P145)/2</f>
        <v>6.7750000000000004</v>
      </c>
      <c r="S145" s="25">
        <f>D145+F145+G145</f>
        <v>14.15</v>
      </c>
      <c r="T145" s="25">
        <f>D145+G145+H145</f>
        <v>16.399999999999999</v>
      </c>
      <c r="U145" s="25">
        <f>D145+F145+N145</f>
        <v>13.75</v>
      </c>
      <c r="V145" s="25">
        <f t="shared" si="22"/>
        <v>16.75</v>
      </c>
      <c r="W145" s="24"/>
      <c r="X145" s="2"/>
    </row>
    <row r="146" spans="1:24" x14ac:dyDescent="0.25">
      <c r="A146" s="13">
        <v>143</v>
      </c>
      <c r="B146" s="16" t="s">
        <v>268</v>
      </c>
      <c r="C146" s="24" t="s">
        <v>283</v>
      </c>
      <c r="D146" s="24">
        <v>5.8</v>
      </c>
      <c r="E146" s="26">
        <v>6.5</v>
      </c>
      <c r="F146" s="24"/>
      <c r="G146" s="24"/>
      <c r="H146" s="24"/>
      <c r="I146" s="20"/>
      <c r="J146" s="28">
        <v>1.75</v>
      </c>
      <c r="K146" s="24">
        <v>4.25</v>
      </c>
      <c r="L146" s="24">
        <v>9.25</v>
      </c>
      <c r="M146" s="20">
        <f xml:space="preserve"> SUM(J146:L146)/3</f>
        <v>5.083333333333333</v>
      </c>
      <c r="N146" s="24">
        <v>3.6</v>
      </c>
      <c r="O146" s="17">
        <v>2</v>
      </c>
      <c r="P146" s="18">
        <v>7.7</v>
      </c>
      <c r="Q146" s="26">
        <f>D146+E146+M146+N146</f>
        <v>20.983333333333334</v>
      </c>
      <c r="R146" s="24">
        <f>((D146+E146+M146+N146+O146)/4+P146)/2</f>
        <v>6.7229166666666664</v>
      </c>
      <c r="S146" s="25"/>
      <c r="T146" s="25"/>
      <c r="U146" s="25"/>
      <c r="V146" s="25">
        <f t="shared" si="22"/>
        <v>15.9</v>
      </c>
      <c r="W146" s="24">
        <f>E146+J146+K146</f>
        <v>12.5</v>
      </c>
      <c r="X146" s="2"/>
    </row>
    <row r="147" spans="1:24" x14ac:dyDescent="0.25">
      <c r="A147" s="13">
        <v>144</v>
      </c>
      <c r="B147" s="16" t="s">
        <v>217</v>
      </c>
      <c r="C147" s="24" t="s">
        <v>281</v>
      </c>
      <c r="D147" s="24">
        <v>3.8</v>
      </c>
      <c r="E147" s="26">
        <v>5.75</v>
      </c>
      <c r="F147" s="24"/>
      <c r="G147" s="24"/>
      <c r="H147" s="24"/>
      <c r="I147" s="20"/>
      <c r="J147" s="24">
        <v>6.5</v>
      </c>
      <c r="K147" s="24">
        <v>6.5</v>
      </c>
      <c r="L147" s="24">
        <v>9.25</v>
      </c>
      <c r="M147" s="20">
        <f xml:space="preserve"> SUM(J147:L147)/3</f>
        <v>7.416666666666667</v>
      </c>
      <c r="N147" s="24">
        <v>4</v>
      </c>
      <c r="O147" s="17">
        <v>2</v>
      </c>
      <c r="P147" s="18">
        <v>7.5</v>
      </c>
      <c r="Q147" s="26">
        <f>D147+E147+M147+N147</f>
        <v>20.966666666666669</v>
      </c>
      <c r="R147" s="24">
        <f>((D147+E147+M147+N147+O147)/4+P147)/2</f>
        <v>6.6208333333333336</v>
      </c>
      <c r="S147" s="25"/>
      <c r="T147" s="25"/>
      <c r="U147" s="25"/>
      <c r="V147" s="25">
        <f t="shared" si="22"/>
        <v>13.55</v>
      </c>
      <c r="W147" s="24">
        <f>E147+J147+K147</f>
        <v>18.75</v>
      </c>
      <c r="X147" s="2"/>
    </row>
    <row r="148" spans="1:24" x14ac:dyDescent="0.25">
      <c r="A148" s="13">
        <v>145</v>
      </c>
      <c r="B148" s="14" t="s">
        <v>49</v>
      </c>
      <c r="C148" s="24" t="s">
        <v>17</v>
      </c>
      <c r="D148" s="24">
        <v>6</v>
      </c>
      <c r="E148" s="26">
        <v>6</v>
      </c>
      <c r="F148" s="24">
        <v>5.25</v>
      </c>
      <c r="G148" s="24">
        <v>5.25</v>
      </c>
      <c r="H148" s="24">
        <v>4.25</v>
      </c>
      <c r="I148" s="20">
        <f t="shared" ref="I148:I154" si="23">SUM(F148:H148)/3</f>
        <v>4.916666666666667</v>
      </c>
      <c r="J148" s="24"/>
      <c r="K148" s="24"/>
      <c r="L148" s="24"/>
      <c r="M148" s="20"/>
      <c r="N148" s="26">
        <v>4</v>
      </c>
      <c r="O148" s="19"/>
      <c r="P148" s="26">
        <v>8</v>
      </c>
      <c r="Q148" s="26">
        <f>D148+E148+I148+N148</f>
        <v>20.916666666666668</v>
      </c>
      <c r="R148" s="24">
        <f t="shared" ref="R148:R154" si="24">((D148+E148+I148+N148+O148)/4+P148)/2</f>
        <v>6.6145833333333339</v>
      </c>
      <c r="S148" s="25">
        <f t="shared" ref="S148:S154" si="25">D148+F148+G148</f>
        <v>16.5</v>
      </c>
      <c r="T148" s="25">
        <f t="shared" ref="T148:T154" si="26">D148+G148+H148</f>
        <v>15.5</v>
      </c>
      <c r="U148" s="25">
        <f t="shared" ref="U148:U154" si="27">D148+F148+N148</f>
        <v>15.25</v>
      </c>
      <c r="V148" s="25">
        <f t="shared" si="22"/>
        <v>16</v>
      </c>
      <c r="W148" s="24"/>
      <c r="X148" s="2"/>
    </row>
    <row r="149" spans="1:24" x14ac:dyDescent="0.25">
      <c r="A149" s="13">
        <v>146</v>
      </c>
      <c r="B149" s="16" t="s">
        <v>109</v>
      </c>
      <c r="C149" s="26" t="s">
        <v>92</v>
      </c>
      <c r="D149" s="24">
        <v>7.2</v>
      </c>
      <c r="E149" s="26">
        <v>6</v>
      </c>
      <c r="F149" s="24">
        <v>5.25</v>
      </c>
      <c r="G149" s="24">
        <v>4.25</v>
      </c>
      <c r="H149" s="24">
        <v>4.5</v>
      </c>
      <c r="I149" s="20">
        <f t="shared" si="23"/>
        <v>4.666666666666667</v>
      </c>
      <c r="J149" s="24"/>
      <c r="K149" s="24"/>
      <c r="L149" s="24"/>
      <c r="M149" s="20"/>
      <c r="N149" s="26">
        <v>3</v>
      </c>
      <c r="O149" s="17">
        <v>2</v>
      </c>
      <c r="P149" s="18">
        <v>7.9</v>
      </c>
      <c r="Q149" s="26">
        <f>D149+E149+I149+N149</f>
        <v>20.866666666666667</v>
      </c>
      <c r="R149" s="24">
        <f t="shared" si="24"/>
        <v>6.8083333333333336</v>
      </c>
      <c r="S149" s="25">
        <f t="shared" si="25"/>
        <v>16.7</v>
      </c>
      <c r="T149" s="25">
        <f t="shared" si="26"/>
        <v>15.95</v>
      </c>
      <c r="U149" s="25">
        <f t="shared" si="27"/>
        <v>15.45</v>
      </c>
      <c r="V149" s="25">
        <f t="shared" si="22"/>
        <v>16.2</v>
      </c>
      <c r="W149" s="24"/>
      <c r="X149" s="2"/>
    </row>
    <row r="150" spans="1:24" x14ac:dyDescent="0.25">
      <c r="A150" s="13">
        <v>147</v>
      </c>
      <c r="B150" s="16" t="s">
        <v>156</v>
      </c>
      <c r="C150" s="24" t="s">
        <v>279</v>
      </c>
      <c r="D150" s="24">
        <v>6.2</v>
      </c>
      <c r="E150" s="26">
        <v>5.25</v>
      </c>
      <c r="F150" s="24">
        <v>3.5</v>
      </c>
      <c r="G150" s="24">
        <v>3.25</v>
      </c>
      <c r="H150" s="24">
        <v>3.5</v>
      </c>
      <c r="I150" s="20">
        <f t="shared" si="23"/>
        <v>3.4166666666666665</v>
      </c>
      <c r="J150" s="24"/>
      <c r="K150" s="24"/>
      <c r="L150" s="24"/>
      <c r="M150" s="20"/>
      <c r="N150" s="26">
        <v>6</v>
      </c>
      <c r="O150" s="17">
        <v>2</v>
      </c>
      <c r="P150" s="18">
        <v>7.6</v>
      </c>
      <c r="Q150" s="26">
        <f>D150+E150+I150+N150</f>
        <v>20.866666666666667</v>
      </c>
      <c r="R150" s="24">
        <f t="shared" si="24"/>
        <v>6.6583333333333332</v>
      </c>
      <c r="S150" s="25">
        <f t="shared" si="25"/>
        <v>12.95</v>
      </c>
      <c r="T150" s="25">
        <f t="shared" si="26"/>
        <v>12.95</v>
      </c>
      <c r="U150" s="25">
        <f t="shared" si="27"/>
        <v>15.7</v>
      </c>
      <c r="V150" s="25">
        <f t="shared" si="22"/>
        <v>17.45</v>
      </c>
      <c r="W150" s="24"/>
      <c r="X150" s="2"/>
    </row>
    <row r="151" spans="1:24" x14ac:dyDescent="0.25">
      <c r="A151" s="13">
        <v>148</v>
      </c>
      <c r="B151" s="14" t="s">
        <v>91</v>
      </c>
      <c r="C151" s="24" t="s">
        <v>92</v>
      </c>
      <c r="D151" s="24">
        <v>7</v>
      </c>
      <c r="E151" s="26">
        <v>4.5</v>
      </c>
      <c r="F151" s="24">
        <v>4.5</v>
      </c>
      <c r="G151" s="24">
        <v>4.75</v>
      </c>
      <c r="H151" s="24">
        <v>6.75</v>
      </c>
      <c r="I151" s="20">
        <f t="shared" si="23"/>
        <v>5.333333333333333</v>
      </c>
      <c r="J151" s="24"/>
      <c r="K151" s="24"/>
      <c r="L151" s="24"/>
      <c r="M151" s="20"/>
      <c r="N151" s="26">
        <v>4</v>
      </c>
      <c r="O151" s="18"/>
      <c r="P151" s="18">
        <v>8</v>
      </c>
      <c r="Q151" s="26">
        <f>D151+E151+I151+N151</f>
        <v>20.833333333333332</v>
      </c>
      <c r="R151" s="24">
        <f t="shared" si="24"/>
        <v>6.6041666666666661</v>
      </c>
      <c r="S151" s="25">
        <f t="shared" si="25"/>
        <v>16.25</v>
      </c>
      <c r="T151" s="25">
        <f t="shared" si="26"/>
        <v>18.5</v>
      </c>
      <c r="U151" s="25">
        <f t="shared" si="27"/>
        <v>15.5</v>
      </c>
      <c r="V151" s="25">
        <f t="shared" si="22"/>
        <v>15.5</v>
      </c>
      <c r="W151" s="24"/>
      <c r="X151" s="2">
        <f t="shared" ref="X151" si="28">((D151+E151+M151+O151)/4+P151)/2</f>
        <v>5.4375</v>
      </c>
    </row>
    <row r="152" spans="1:24" x14ac:dyDescent="0.25">
      <c r="A152" s="13">
        <v>149</v>
      </c>
      <c r="B152" s="14" t="s">
        <v>97</v>
      </c>
      <c r="C152" s="24" t="s">
        <v>92</v>
      </c>
      <c r="D152" s="24">
        <v>6.4</v>
      </c>
      <c r="E152" s="26">
        <v>5.75</v>
      </c>
      <c r="F152" s="24">
        <v>5.5</v>
      </c>
      <c r="G152" s="24">
        <v>5</v>
      </c>
      <c r="H152" s="24">
        <v>4.75</v>
      </c>
      <c r="I152" s="20">
        <f t="shared" si="23"/>
        <v>5.083333333333333</v>
      </c>
      <c r="J152" s="24">
        <v>3.25</v>
      </c>
      <c r="K152" s="24">
        <v>3.25</v>
      </c>
      <c r="L152" s="24">
        <v>4.5</v>
      </c>
      <c r="M152" s="20">
        <f xml:space="preserve"> SUM(J152:L152)/3</f>
        <v>3.6666666666666665</v>
      </c>
      <c r="N152" s="26">
        <v>5</v>
      </c>
      <c r="O152" s="18"/>
      <c r="P152" s="18">
        <v>7.4</v>
      </c>
      <c r="Q152" s="26">
        <f>D152+E152+M152+N152</f>
        <v>20.816666666666666</v>
      </c>
      <c r="R152" s="24">
        <f t="shared" si="24"/>
        <v>6.479166666666667</v>
      </c>
      <c r="S152" s="25">
        <f t="shared" si="25"/>
        <v>16.899999999999999</v>
      </c>
      <c r="T152" s="25">
        <f t="shared" si="26"/>
        <v>16.149999999999999</v>
      </c>
      <c r="U152" s="25">
        <f t="shared" si="27"/>
        <v>16.899999999999999</v>
      </c>
      <c r="V152" s="25">
        <f t="shared" si="22"/>
        <v>17.149999999999999</v>
      </c>
      <c r="W152" s="24">
        <f>E152+J152+K152</f>
        <v>12.25</v>
      </c>
      <c r="X152" s="2"/>
    </row>
    <row r="153" spans="1:24" x14ac:dyDescent="0.25">
      <c r="A153" s="13">
        <v>150</v>
      </c>
      <c r="B153" s="14" t="s">
        <v>98</v>
      </c>
      <c r="C153" s="24" t="s">
        <v>92</v>
      </c>
      <c r="D153" s="24">
        <v>6.4</v>
      </c>
      <c r="E153" s="26">
        <v>6.25</v>
      </c>
      <c r="F153" s="24">
        <v>2.75</v>
      </c>
      <c r="G153" s="24">
        <v>3.25</v>
      </c>
      <c r="H153" s="24">
        <v>6.5</v>
      </c>
      <c r="I153" s="20">
        <f t="shared" si="23"/>
        <v>4.166666666666667</v>
      </c>
      <c r="J153" s="24"/>
      <c r="K153" s="24"/>
      <c r="L153" s="24"/>
      <c r="M153" s="20"/>
      <c r="N153" s="26">
        <v>4</v>
      </c>
      <c r="O153" s="18"/>
      <c r="P153" s="18">
        <v>8</v>
      </c>
      <c r="Q153" s="26">
        <f>D153+E153+I153+N153</f>
        <v>20.816666666666666</v>
      </c>
      <c r="R153" s="24">
        <f t="shared" si="24"/>
        <v>6.6020833333333329</v>
      </c>
      <c r="S153" s="25">
        <f t="shared" si="25"/>
        <v>12.4</v>
      </c>
      <c r="T153" s="25">
        <f t="shared" si="26"/>
        <v>16.149999999999999</v>
      </c>
      <c r="U153" s="25">
        <f t="shared" si="27"/>
        <v>13.15</v>
      </c>
      <c r="V153" s="25">
        <f t="shared" si="22"/>
        <v>16.649999999999999</v>
      </c>
      <c r="W153" s="24"/>
      <c r="X153" s="2"/>
    </row>
    <row r="154" spans="1:24" x14ac:dyDescent="0.25">
      <c r="A154" s="13">
        <v>151</v>
      </c>
      <c r="B154" s="16" t="s">
        <v>158</v>
      </c>
      <c r="C154" s="24" t="s">
        <v>279</v>
      </c>
      <c r="D154" s="24">
        <v>6.2</v>
      </c>
      <c r="E154" s="26">
        <v>5.75</v>
      </c>
      <c r="F154" s="24">
        <v>5.75</v>
      </c>
      <c r="G154" s="24">
        <v>4.5</v>
      </c>
      <c r="H154" s="24">
        <v>4.25</v>
      </c>
      <c r="I154" s="20">
        <f t="shared" si="23"/>
        <v>4.833333333333333</v>
      </c>
      <c r="J154" s="24"/>
      <c r="K154" s="24"/>
      <c r="L154" s="24"/>
      <c r="M154" s="20"/>
      <c r="N154" s="26">
        <v>4</v>
      </c>
      <c r="O154" s="17">
        <v>2</v>
      </c>
      <c r="P154" s="18">
        <v>8.3000000000000007</v>
      </c>
      <c r="Q154" s="26">
        <f>D154+E154+I154+N154</f>
        <v>20.783333333333331</v>
      </c>
      <c r="R154" s="24">
        <f t="shared" si="24"/>
        <v>6.9979166666666668</v>
      </c>
      <c r="S154" s="25">
        <f t="shared" si="25"/>
        <v>16.45</v>
      </c>
      <c r="T154" s="25">
        <f t="shared" si="26"/>
        <v>14.95</v>
      </c>
      <c r="U154" s="25">
        <f t="shared" si="27"/>
        <v>15.95</v>
      </c>
      <c r="V154" s="25">
        <f t="shared" si="22"/>
        <v>15.95</v>
      </c>
      <c r="W154" s="24"/>
      <c r="X154" s="2"/>
    </row>
    <row r="155" spans="1:24" x14ac:dyDescent="0.25">
      <c r="A155" s="13">
        <v>152</v>
      </c>
      <c r="B155" s="16" t="s">
        <v>241</v>
      </c>
      <c r="C155" s="24" t="s">
        <v>282</v>
      </c>
      <c r="D155" s="24">
        <v>5.4</v>
      </c>
      <c r="E155" s="26">
        <v>6</v>
      </c>
      <c r="F155" s="24"/>
      <c r="G155" s="24"/>
      <c r="H155" s="24"/>
      <c r="I155" s="20"/>
      <c r="J155" s="24">
        <v>3.5</v>
      </c>
      <c r="K155" s="24">
        <v>7</v>
      </c>
      <c r="L155" s="24">
        <v>7.25</v>
      </c>
      <c r="M155" s="20">
        <f xml:space="preserve"> SUM(J155:L155)/3</f>
        <v>5.916666666666667</v>
      </c>
      <c r="N155" s="24">
        <v>3.4</v>
      </c>
      <c r="O155" s="17">
        <v>2</v>
      </c>
      <c r="P155" s="18">
        <v>8.1999999999999993</v>
      </c>
      <c r="Q155" s="26">
        <f>D155+E155+M155+N155</f>
        <v>20.716666666666665</v>
      </c>
      <c r="R155" s="24">
        <f>((D155+E155+M155+N155+O155)/4+P155)/2</f>
        <v>6.9395833333333332</v>
      </c>
      <c r="S155" s="25"/>
      <c r="T155" s="25"/>
      <c r="U155" s="25"/>
      <c r="V155" s="25">
        <f t="shared" si="22"/>
        <v>14.8</v>
      </c>
      <c r="W155" s="24">
        <f>E155+J155+K155</f>
        <v>16.5</v>
      </c>
      <c r="X155" s="2"/>
    </row>
    <row r="156" spans="1:24" x14ac:dyDescent="0.25">
      <c r="A156" s="13">
        <v>153</v>
      </c>
      <c r="B156" s="16" t="s">
        <v>133</v>
      </c>
      <c r="C156" s="24" t="s">
        <v>279</v>
      </c>
      <c r="D156" s="24">
        <v>6.2</v>
      </c>
      <c r="E156" s="26">
        <v>6</v>
      </c>
      <c r="F156" s="24"/>
      <c r="G156" s="24"/>
      <c r="H156" s="24"/>
      <c r="I156" s="20"/>
      <c r="J156" s="24">
        <v>3</v>
      </c>
      <c r="K156" s="24">
        <v>6.25</v>
      </c>
      <c r="L156" s="24">
        <v>8.25</v>
      </c>
      <c r="M156" s="20">
        <f xml:space="preserve"> SUM(J156:L156)/3</f>
        <v>5.833333333333333</v>
      </c>
      <c r="N156" s="24">
        <v>2.6</v>
      </c>
      <c r="O156" s="17">
        <v>2</v>
      </c>
      <c r="P156" s="18">
        <v>7.7</v>
      </c>
      <c r="Q156" s="26">
        <f>D156+E156+M156+N156</f>
        <v>20.633333333333333</v>
      </c>
      <c r="R156" s="24">
        <f>((D156+E156+M156+N156+O156)/4+P156)/2</f>
        <v>6.6791666666666671</v>
      </c>
      <c r="S156" s="25"/>
      <c r="T156" s="25"/>
      <c r="U156" s="25"/>
      <c r="V156" s="25">
        <f t="shared" si="22"/>
        <v>14.799999999999999</v>
      </c>
      <c r="W156" s="24">
        <f>E156+J156+K156</f>
        <v>15.25</v>
      </c>
      <c r="X156" s="2"/>
    </row>
    <row r="157" spans="1:24" x14ac:dyDescent="0.25">
      <c r="A157" s="13">
        <v>154</v>
      </c>
      <c r="B157" s="14" t="s">
        <v>90</v>
      </c>
      <c r="C157" s="24" t="s">
        <v>15</v>
      </c>
      <c r="D157" s="24">
        <v>6.4</v>
      </c>
      <c r="E157" s="26">
        <v>6.25</v>
      </c>
      <c r="F157" s="24">
        <v>5.25</v>
      </c>
      <c r="G157" s="24">
        <v>5.25</v>
      </c>
      <c r="H157" s="24">
        <v>4</v>
      </c>
      <c r="I157" s="20">
        <f>SUM(F157:H157)/3</f>
        <v>4.833333333333333</v>
      </c>
      <c r="J157" s="24"/>
      <c r="K157" s="24"/>
      <c r="L157" s="24"/>
      <c r="M157" s="20"/>
      <c r="N157" s="26">
        <v>3</v>
      </c>
      <c r="O157" s="19"/>
      <c r="P157" s="26">
        <v>8.1</v>
      </c>
      <c r="Q157" s="26">
        <f>D157+E157+I157+N157</f>
        <v>20.483333333333334</v>
      </c>
      <c r="R157" s="24">
        <f>((D157+E157+I157+N157+O157)/4+P157)/2</f>
        <v>6.6104166666666666</v>
      </c>
      <c r="S157" s="25">
        <f>D157+F157+G157</f>
        <v>16.899999999999999</v>
      </c>
      <c r="T157" s="25">
        <f>D157+G157+H157</f>
        <v>15.65</v>
      </c>
      <c r="U157" s="25">
        <f>D157+F157+N157</f>
        <v>14.65</v>
      </c>
      <c r="V157" s="25">
        <f t="shared" si="22"/>
        <v>15.65</v>
      </c>
      <c r="W157" s="24"/>
      <c r="X157" s="2"/>
    </row>
    <row r="158" spans="1:24" x14ac:dyDescent="0.25">
      <c r="A158" s="13">
        <v>155</v>
      </c>
      <c r="B158" s="16" t="s">
        <v>168</v>
      </c>
      <c r="C158" s="24" t="s">
        <v>280</v>
      </c>
      <c r="D158" s="24">
        <v>4.8</v>
      </c>
      <c r="E158" s="26">
        <v>6.5</v>
      </c>
      <c r="F158" s="24"/>
      <c r="G158" s="24"/>
      <c r="H158" s="24"/>
      <c r="I158" s="20"/>
      <c r="J158" s="24">
        <v>4</v>
      </c>
      <c r="K158" s="24">
        <v>5.75</v>
      </c>
      <c r="L158" s="24">
        <v>8.75</v>
      </c>
      <c r="M158" s="20">
        <f xml:space="preserve"> SUM(J158:L158)/3</f>
        <v>6.166666666666667</v>
      </c>
      <c r="N158" s="24">
        <v>3</v>
      </c>
      <c r="O158" s="17">
        <v>2</v>
      </c>
      <c r="P158" s="18">
        <v>7.9</v>
      </c>
      <c r="Q158" s="26">
        <f>D158+E158+M158+N158</f>
        <v>20.466666666666669</v>
      </c>
      <c r="R158" s="24">
        <f>((D158+E158+M158+N158+O158)/4+P158)/2</f>
        <v>6.7583333333333337</v>
      </c>
      <c r="S158" s="25"/>
      <c r="T158" s="25"/>
      <c r="U158" s="25"/>
      <c r="V158" s="25">
        <f t="shared" si="22"/>
        <v>14.3</v>
      </c>
      <c r="W158" s="24">
        <f>E158+J158+K158</f>
        <v>16.25</v>
      </c>
      <c r="X158" s="2"/>
    </row>
    <row r="159" spans="1:24" x14ac:dyDescent="0.25">
      <c r="A159" s="13">
        <v>156</v>
      </c>
      <c r="B159" s="14" t="s">
        <v>16</v>
      </c>
      <c r="C159" s="24" t="s">
        <v>17</v>
      </c>
      <c r="D159" s="24">
        <v>6.6</v>
      </c>
      <c r="E159" s="26">
        <v>5.5</v>
      </c>
      <c r="F159" s="24">
        <v>6</v>
      </c>
      <c r="G159" s="24">
        <v>6.5</v>
      </c>
      <c r="H159" s="24">
        <v>4.75</v>
      </c>
      <c r="I159" s="20">
        <f>SUM(F159:H159)/3</f>
        <v>5.75</v>
      </c>
      <c r="J159" s="24"/>
      <c r="K159" s="24"/>
      <c r="L159" s="24"/>
      <c r="M159" s="20"/>
      <c r="N159" s="26">
        <v>2.6</v>
      </c>
      <c r="O159" s="19"/>
      <c r="P159" s="26">
        <v>8.4</v>
      </c>
      <c r="Q159" s="26">
        <f>D159+E159+I159+N159</f>
        <v>20.450000000000003</v>
      </c>
      <c r="R159" s="24">
        <f>((D159+E159+I159+N159+O159)/4+P159)/2</f>
        <v>6.7562500000000005</v>
      </c>
      <c r="S159" s="25">
        <f>D159+F159+G159</f>
        <v>19.100000000000001</v>
      </c>
      <c r="T159" s="25">
        <f>D159+G159+H159</f>
        <v>17.850000000000001</v>
      </c>
      <c r="U159" s="25">
        <f>D159+F159+N159</f>
        <v>15.2</v>
      </c>
      <c r="V159" s="25">
        <f t="shared" si="22"/>
        <v>14.7</v>
      </c>
      <c r="W159" s="24"/>
      <c r="X159" s="2"/>
    </row>
    <row r="160" spans="1:24" x14ac:dyDescent="0.25">
      <c r="A160" s="13">
        <v>157</v>
      </c>
      <c r="B160" s="16" t="s">
        <v>130</v>
      </c>
      <c r="C160" s="24" t="s">
        <v>279</v>
      </c>
      <c r="D160" s="24">
        <v>6.4</v>
      </c>
      <c r="E160" s="26">
        <v>5.5</v>
      </c>
      <c r="F160" s="24">
        <v>5.5</v>
      </c>
      <c r="G160" s="24">
        <v>4.5</v>
      </c>
      <c r="H160" s="28">
        <v>1.25</v>
      </c>
      <c r="I160" s="20">
        <f>SUM(F160:H160)/3</f>
        <v>3.75</v>
      </c>
      <c r="J160" s="24"/>
      <c r="K160" s="24"/>
      <c r="L160" s="24"/>
      <c r="M160" s="20"/>
      <c r="N160" s="26">
        <v>4.8</v>
      </c>
      <c r="O160" s="17">
        <v>2</v>
      </c>
      <c r="P160" s="18">
        <v>7.7</v>
      </c>
      <c r="Q160" s="26">
        <f>D160+E160+I160+N160</f>
        <v>20.45</v>
      </c>
      <c r="R160" s="24">
        <f>((D160+E160+I160+N160+O160)/4+P160)/2</f>
        <v>6.65625</v>
      </c>
      <c r="S160" s="25">
        <f>D160+F160+G160</f>
        <v>16.399999999999999</v>
      </c>
      <c r="T160" s="25">
        <f>D160+G160+H160</f>
        <v>12.15</v>
      </c>
      <c r="U160" s="25">
        <f>D160+F160+N160</f>
        <v>16.7</v>
      </c>
      <c r="V160" s="25">
        <f t="shared" si="22"/>
        <v>16.7</v>
      </c>
      <c r="W160" s="24"/>
      <c r="X160" s="2"/>
    </row>
    <row r="161" spans="1:24" x14ac:dyDescent="0.25">
      <c r="A161" s="13">
        <v>158</v>
      </c>
      <c r="B161" s="16" t="s">
        <v>175</v>
      </c>
      <c r="C161" s="24" t="s">
        <v>280</v>
      </c>
      <c r="D161" s="24">
        <v>4.8</v>
      </c>
      <c r="E161" s="26">
        <v>6</v>
      </c>
      <c r="F161" s="24"/>
      <c r="G161" s="24"/>
      <c r="H161" s="24"/>
      <c r="I161" s="20"/>
      <c r="J161" s="24">
        <v>3.5</v>
      </c>
      <c r="K161" s="24">
        <v>6</v>
      </c>
      <c r="L161" s="24">
        <v>8.5</v>
      </c>
      <c r="M161" s="20">
        <f xml:space="preserve"> SUM(J161:L161)/3</f>
        <v>6</v>
      </c>
      <c r="N161" s="24">
        <v>3.6</v>
      </c>
      <c r="O161" s="17">
        <v>2</v>
      </c>
      <c r="P161" s="18">
        <v>7.6</v>
      </c>
      <c r="Q161" s="26">
        <f>D161+E161+M161+N161</f>
        <v>20.400000000000002</v>
      </c>
      <c r="R161" s="24">
        <f>((D161+E161+M161+N161+O161)/4+P161)/2</f>
        <v>6.6</v>
      </c>
      <c r="S161" s="25"/>
      <c r="T161" s="25"/>
      <c r="U161" s="25"/>
      <c r="V161" s="25">
        <f t="shared" si="22"/>
        <v>14.4</v>
      </c>
      <c r="W161" s="24">
        <f>E161+J161+K161</f>
        <v>15.5</v>
      </c>
      <c r="X161" s="2"/>
    </row>
    <row r="162" spans="1:24" x14ac:dyDescent="0.25">
      <c r="A162" s="13">
        <v>159</v>
      </c>
      <c r="B162" s="16" t="s">
        <v>206</v>
      </c>
      <c r="C162" s="24" t="s">
        <v>281</v>
      </c>
      <c r="D162" s="24">
        <v>4.8</v>
      </c>
      <c r="E162" s="26">
        <v>6.75</v>
      </c>
      <c r="F162" s="24"/>
      <c r="G162" s="24"/>
      <c r="H162" s="24"/>
      <c r="I162" s="20"/>
      <c r="J162" s="24">
        <v>3.75</v>
      </c>
      <c r="K162" s="24">
        <v>6</v>
      </c>
      <c r="L162" s="24">
        <v>8.25</v>
      </c>
      <c r="M162" s="20">
        <f xml:space="preserve"> SUM(J162:L162)/3</f>
        <v>6</v>
      </c>
      <c r="N162" s="24">
        <v>2.8</v>
      </c>
      <c r="O162" s="17">
        <v>2</v>
      </c>
      <c r="P162" s="18">
        <v>7.4</v>
      </c>
      <c r="Q162" s="26">
        <f>D162+E162+M162+N162</f>
        <v>20.350000000000001</v>
      </c>
      <c r="R162" s="24">
        <f>((D162+E162+M162+N162+O162)/4+P162)/2</f>
        <v>6.4937500000000004</v>
      </c>
      <c r="S162" s="25"/>
      <c r="T162" s="25"/>
      <c r="U162" s="25"/>
      <c r="V162" s="25">
        <f t="shared" si="22"/>
        <v>14.350000000000001</v>
      </c>
      <c r="W162" s="24">
        <f>E162+J162+K162</f>
        <v>16.5</v>
      </c>
      <c r="X162" s="2"/>
    </row>
    <row r="163" spans="1:24" x14ac:dyDescent="0.25">
      <c r="A163" s="13">
        <v>160</v>
      </c>
      <c r="B163" s="14" t="s">
        <v>63</v>
      </c>
      <c r="C163" s="24" t="s">
        <v>15</v>
      </c>
      <c r="D163" s="24">
        <v>6.8</v>
      </c>
      <c r="E163" s="26">
        <v>5</v>
      </c>
      <c r="F163" s="24">
        <v>5</v>
      </c>
      <c r="G163" s="24">
        <v>4.75</v>
      </c>
      <c r="H163" s="24">
        <v>5</v>
      </c>
      <c r="I163" s="20">
        <f>SUM(F163:H163)/3</f>
        <v>4.916666666666667</v>
      </c>
      <c r="J163" s="24"/>
      <c r="K163" s="24"/>
      <c r="L163" s="24"/>
      <c r="M163" s="20"/>
      <c r="N163" s="26">
        <v>3.6</v>
      </c>
      <c r="O163" s="26"/>
      <c r="P163" s="26">
        <v>8.1999999999999993</v>
      </c>
      <c r="Q163" s="26">
        <f>D163+E163+I163+N163</f>
        <v>20.31666666666667</v>
      </c>
      <c r="R163" s="24">
        <f>((D163+E163+I163+N163+O163)/4+P163)/2</f>
        <v>6.6395833333333334</v>
      </c>
      <c r="S163" s="25">
        <f>D163+F163+G163</f>
        <v>16.55</v>
      </c>
      <c r="T163" s="25">
        <f>D163+G163+H163</f>
        <v>16.55</v>
      </c>
      <c r="U163" s="25">
        <f>D163+F163+N163</f>
        <v>15.4</v>
      </c>
      <c r="V163" s="25">
        <f t="shared" si="22"/>
        <v>15.4</v>
      </c>
      <c r="W163" s="24"/>
      <c r="X163" s="2"/>
    </row>
    <row r="164" spans="1:24" x14ac:dyDescent="0.25">
      <c r="A164" s="13">
        <v>161</v>
      </c>
      <c r="B164" s="14" t="s">
        <v>99</v>
      </c>
      <c r="C164" s="24" t="s">
        <v>92</v>
      </c>
      <c r="D164" s="24">
        <v>6.2</v>
      </c>
      <c r="E164" s="26">
        <v>6</v>
      </c>
      <c r="F164" s="24">
        <v>4</v>
      </c>
      <c r="G164" s="24">
        <v>4</v>
      </c>
      <c r="H164" s="24">
        <v>3.75</v>
      </c>
      <c r="I164" s="20">
        <f>SUM(F164:H164)/3</f>
        <v>3.9166666666666665</v>
      </c>
      <c r="J164" s="24"/>
      <c r="K164" s="24"/>
      <c r="L164" s="24"/>
      <c r="M164" s="20"/>
      <c r="N164" s="26">
        <v>4.2</v>
      </c>
      <c r="O164" s="18"/>
      <c r="P164" s="18">
        <v>6.8</v>
      </c>
      <c r="Q164" s="26">
        <f>D164+E164+I164+N164</f>
        <v>20.316666666666666</v>
      </c>
      <c r="R164" s="24">
        <f>((D164+E164+I164+N164+O164)/4+P164)/2</f>
        <v>5.9395833333333332</v>
      </c>
      <c r="S164" s="25">
        <f>D164+F164+G164</f>
        <v>14.2</v>
      </c>
      <c r="T164" s="25">
        <f>D164+G164+H164</f>
        <v>13.95</v>
      </c>
      <c r="U164" s="25">
        <f>D164+F164+N164</f>
        <v>14.399999999999999</v>
      </c>
      <c r="V164" s="25">
        <f t="shared" si="22"/>
        <v>16.399999999999999</v>
      </c>
      <c r="W164" s="24"/>
      <c r="X164" s="2"/>
    </row>
    <row r="165" spans="1:24" x14ac:dyDescent="0.25">
      <c r="A165" s="13">
        <v>162</v>
      </c>
      <c r="B165" s="16" t="s">
        <v>140</v>
      </c>
      <c r="C165" s="24" t="s">
        <v>279</v>
      </c>
      <c r="D165" s="24">
        <v>4.8</v>
      </c>
      <c r="E165" s="26">
        <v>5.75</v>
      </c>
      <c r="F165" s="24"/>
      <c r="G165" s="24"/>
      <c r="H165" s="24"/>
      <c r="I165" s="20"/>
      <c r="J165" s="24">
        <v>3</v>
      </c>
      <c r="K165" s="24">
        <v>4.75</v>
      </c>
      <c r="L165" s="24">
        <v>8.75</v>
      </c>
      <c r="M165" s="20">
        <f xml:space="preserve"> SUM(J165:L165)/3</f>
        <v>5.5</v>
      </c>
      <c r="N165" s="24">
        <v>4.2</v>
      </c>
      <c r="O165" s="17">
        <v>1.5</v>
      </c>
      <c r="P165" s="18">
        <v>8.1999999999999993</v>
      </c>
      <c r="Q165" s="26">
        <f>D165+E165+M165+N165</f>
        <v>20.25</v>
      </c>
      <c r="R165" s="24">
        <f>((D165+E165+M165+N165+O165)/4+P165)/2</f>
        <v>6.8187499999999996</v>
      </c>
      <c r="S165" s="25"/>
      <c r="T165" s="25"/>
      <c r="U165" s="25"/>
      <c r="V165" s="25">
        <f t="shared" si="22"/>
        <v>14.75</v>
      </c>
      <c r="W165" s="24">
        <f>E165+J165+K165</f>
        <v>13.5</v>
      </c>
      <c r="X165" s="2"/>
    </row>
    <row r="166" spans="1:24" x14ac:dyDescent="0.25">
      <c r="A166" s="13">
        <v>163</v>
      </c>
      <c r="B166" s="14" t="s">
        <v>285</v>
      </c>
      <c r="C166" s="24" t="s">
        <v>15</v>
      </c>
      <c r="D166" s="24">
        <v>7.2</v>
      </c>
      <c r="E166" s="26">
        <v>5</v>
      </c>
      <c r="F166" s="24">
        <v>5.25</v>
      </c>
      <c r="G166" s="24">
        <v>3.5</v>
      </c>
      <c r="H166" s="24">
        <v>4.5</v>
      </c>
      <c r="I166" s="20">
        <f>SUM(F166:H166)/3</f>
        <v>4.416666666666667</v>
      </c>
      <c r="J166" s="24"/>
      <c r="K166" s="24"/>
      <c r="L166" s="24"/>
      <c r="M166" s="20"/>
      <c r="N166" s="26">
        <v>3.6</v>
      </c>
      <c r="O166" s="26"/>
      <c r="P166" s="26">
        <v>8</v>
      </c>
      <c r="Q166" s="26">
        <f>D166+E166+I166+N166</f>
        <v>20.216666666666669</v>
      </c>
      <c r="R166" s="24">
        <f>((D166+E166+I166+N166+O166)/4+P166)/2</f>
        <v>6.5270833333333336</v>
      </c>
      <c r="S166" s="25">
        <f>D166+F166+G166</f>
        <v>15.95</v>
      </c>
      <c r="T166" s="25">
        <f>D166+G166+H166</f>
        <v>15.2</v>
      </c>
      <c r="U166" s="25">
        <f>D166+F166+N166</f>
        <v>16.05</v>
      </c>
      <c r="V166" s="25">
        <f t="shared" si="22"/>
        <v>15.799999999999999</v>
      </c>
      <c r="W166" s="24"/>
      <c r="X166" s="2"/>
    </row>
    <row r="167" spans="1:24" x14ac:dyDescent="0.25">
      <c r="A167" s="13">
        <v>164</v>
      </c>
      <c r="B167" s="16" t="s">
        <v>270</v>
      </c>
      <c r="C167" s="24" t="s">
        <v>283</v>
      </c>
      <c r="D167" s="24">
        <v>4.5999999999999996</v>
      </c>
      <c r="E167" s="26">
        <v>5.5</v>
      </c>
      <c r="F167" s="24"/>
      <c r="G167" s="24"/>
      <c r="H167" s="24"/>
      <c r="I167" s="20"/>
      <c r="J167" s="24">
        <v>4.5</v>
      </c>
      <c r="K167" s="24">
        <v>6.25</v>
      </c>
      <c r="L167" s="24">
        <v>7</v>
      </c>
      <c r="M167" s="20">
        <f xml:space="preserve"> SUM(J167:L167)/3</f>
        <v>5.916666666666667</v>
      </c>
      <c r="N167" s="24">
        <v>4.2</v>
      </c>
      <c r="O167" s="17">
        <v>2</v>
      </c>
      <c r="P167" s="18">
        <v>7.2</v>
      </c>
      <c r="Q167" s="26">
        <f>D167+E167+M167+N167</f>
        <v>20.216666666666665</v>
      </c>
      <c r="R167" s="24">
        <f>((D167+E167+M167+N167+O167)/4+P167)/2</f>
        <v>6.3770833333333332</v>
      </c>
      <c r="S167" s="25"/>
      <c r="T167" s="25"/>
      <c r="U167" s="25"/>
      <c r="V167" s="25">
        <f t="shared" si="22"/>
        <v>14.3</v>
      </c>
      <c r="W167" s="24">
        <f>E167+J167+K167</f>
        <v>16.25</v>
      </c>
      <c r="X167" s="2"/>
    </row>
    <row r="168" spans="1:24" x14ac:dyDescent="0.25">
      <c r="A168" s="13">
        <v>165</v>
      </c>
      <c r="B168" s="16" t="s">
        <v>243</v>
      </c>
      <c r="C168" s="24" t="s">
        <v>282</v>
      </c>
      <c r="D168" s="24">
        <v>3.6</v>
      </c>
      <c r="E168" s="26">
        <v>5.75</v>
      </c>
      <c r="F168" s="24"/>
      <c r="G168" s="24"/>
      <c r="H168" s="24"/>
      <c r="I168" s="20"/>
      <c r="J168" s="24">
        <v>5</v>
      </c>
      <c r="K168" s="24">
        <v>7.75</v>
      </c>
      <c r="L168" s="24">
        <v>8.25</v>
      </c>
      <c r="M168" s="20">
        <f xml:space="preserve"> SUM(J168:L168)/3</f>
        <v>7</v>
      </c>
      <c r="N168" s="24">
        <v>3.8</v>
      </c>
      <c r="O168" s="17">
        <v>2</v>
      </c>
      <c r="P168" s="18">
        <v>7</v>
      </c>
      <c r="Q168" s="26">
        <f>D168+E168+M168+N168</f>
        <v>20.150000000000002</v>
      </c>
      <c r="R168" s="24">
        <f>((D168+E168+M168+N168+O168)/4+P168)/2</f>
        <v>6.2687500000000007</v>
      </c>
      <c r="S168" s="25"/>
      <c r="T168" s="25"/>
      <c r="U168" s="25"/>
      <c r="V168" s="25">
        <f t="shared" si="22"/>
        <v>13.149999999999999</v>
      </c>
      <c r="W168" s="24">
        <f>E168+J168+K168</f>
        <v>18.5</v>
      </c>
      <c r="X168" s="2"/>
    </row>
    <row r="169" spans="1:24" x14ac:dyDescent="0.25">
      <c r="A169" s="13">
        <v>166</v>
      </c>
      <c r="B169" s="16" t="s">
        <v>242</v>
      </c>
      <c r="C169" s="24" t="s">
        <v>282</v>
      </c>
      <c r="D169" s="24">
        <v>4.5999999999999996</v>
      </c>
      <c r="E169" s="26">
        <v>6</v>
      </c>
      <c r="F169" s="24"/>
      <c r="G169" s="24"/>
      <c r="H169" s="24"/>
      <c r="I169" s="20"/>
      <c r="J169" s="24">
        <v>4</v>
      </c>
      <c r="K169" s="24">
        <v>7.25</v>
      </c>
      <c r="L169" s="24">
        <v>7.5</v>
      </c>
      <c r="M169" s="20">
        <f xml:space="preserve"> SUM(J169:L169)/3</f>
        <v>6.25</v>
      </c>
      <c r="N169" s="24">
        <v>3.2</v>
      </c>
      <c r="O169" s="17">
        <v>2</v>
      </c>
      <c r="P169" s="18">
        <v>7.2</v>
      </c>
      <c r="Q169" s="26">
        <f>D169+E169+M169+N169</f>
        <v>20.05</v>
      </c>
      <c r="R169" s="24">
        <f>((D169+E169+M169+N169+O169)/4+P169)/2</f>
        <v>6.3562500000000002</v>
      </c>
      <c r="S169" s="25"/>
      <c r="T169" s="25"/>
      <c r="U169" s="25"/>
      <c r="V169" s="25">
        <f t="shared" si="22"/>
        <v>13.8</v>
      </c>
      <c r="W169" s="24">
        <f>E169+J169+K169</f>
        <v>17.25</v>
      </c>
      <c r="X169" s="2"/>
    </row>
    <row r="170" spans="1:24" x14ac:dyDescent="0.25">
      <c r="A170" s="13">
        <v>167</v>
      </c>
      <c r="B170" s="16" t="s">
        <v>233</v>
      </c>
      <c r="C170" s="24" t="s">
        <v>282</v>
      </c>
      <c r="D170" s="24">
        <v>7.2</v>
      </c>
      <c r="E170" s="26">
        <v>5.25</v>
      </c>
      <c r="F170" s="24">
        <v>6.75</v>
      </c>
      <c r="G170" s="24">
        <v>4.5</v>
      </c>
      <c r="H170" s="24">
        <v>4.25</v>
      </c>
      <c r="I170" s="20">
        <f>SUM(F170:H170)/3</f>
        <v>5.166666666666667</v>
      </c>
      <c r="J170" s="24"/>
      <c r="K170" s="24"/>
      <c r="L170" s="24"/>
      <c r="M170" s="20"/>
      <c r="N170" s="26">
        <v>2.4</v>
      </c>
      <c r="O170" s="17">
        <v>2</v>
      </c>
      <c r="P170" s="18">
        <v>7.6</v>
      </c>
      <c r="Q170" s="26">
        <f>D170+E170+I170+N170</f>
        <v>20.016666666666666</v>
      </c>
      <c r="R170" s="24">
        <f>((D170+E170+I170+N170+O170)/4+P170)/2</f>
        <v>6.552083333333333</v>
      </c>
      <c r="S170" s="25">
        <f>D170+F170+G170</f>
        <v>18.45</v>
      </c>
      <c r="T170" s="25">
        <f>D170+G170+H170</f>
        <v>15.95</v>
      </c>
      <c r="U170" s="25">
        <f>D170+F170+N170</f>
        <v>16.349999999999998</v>
      </c>
      <c r="V170" s="25">
        <f t="shared" si="22"/>
        <v>14.85</v>
      </c>
      <c r="W170" s="24">
        <f>E170+J170+K170</f>
        <v>5.25</v>
      </c>
      <c r="X170" s="2"/>
    </row>
    <row r="171" spans="1:24" x14ac:dyDescent="0.25">
      <c r="A171" s="13">
        <v>168</v>
      </c>
      <c r="B171" s="16" t="s">
        <v>115</v>
      </c>
      <c r="C171" s="26" t="s">
        <v>92</v>
      </c>
      <c r="D171" s="24">
        <v>7.4</v>
      </c>
      <c r="E171" s="26">
        <v>5</v>
      </c>
      <c r="F171" s="24">
        <v>5</v>
      </c>
      <c r="G171" s="24">
        <v>4.75</v>
      </c>
      <c r="H171" s="24">
        <v>5</v>
      </c>
      <c r="I171" s="20">
        <f>SUM(F171:H171)/3</f>
        <v>4.916666666666667</v>
      </c>
      <c r="J171" s="24"/>
      <c r="K171" s="24"/>
      <c r="L171" s="24"/>
      <c r="M171" s="20"/>
      <c r="N171" s="26">
        <v>2.6</v>
      </c>
      <c r="O171" s="17"/>
      <c r="P171" s="18">
        <v>7.8</v>
      </c>
      <c r="Q171" s="26">
        <f>D171+E171+I171+N171</f>
        <v>19.916666666666668</v>
      </c>
      <c r="R171" s="24">
        <f>((D171+E171+I171+N171+O171)/4+P171)/2</f>
        <v>6.3895833333333334</v>
      </c>
      <c r="S171" s="25">
        <f>D171+F171+G171</f>
        <v>17.149999999999999</v>
      </c>
      <c r="T171" s="25">
        <f>D171+G171+H171</f>
        <v>17.149999999999999</v>
      </c>
      <c r="U171" s="25">
        <f>D171+F171+N171</f>
        <v>15</v>
      </c>
      <c r="V171" s="25">
        <f t="shared" si="22"/>
        <v>15</v>
      </c>
      <c r="W171" s="24"/>
      <c r="X171" s="2"/>
    </row>
    <row r="172" spans="1:24" x14ac:dyDescent="0.25">
      <c r="A172" s="13">
        <v>169</v>
      </c>
      <c r="B172" s="16" t="s">
        <v>228</v>
      </c>
      <c r="C172" s="24" t="s">
        <v>282</v>
      </c>
      <c r="D172" s="24">
        <v>4</v>
      </c>
      <c r="E172" s="26">
        <v>6.25</v>
      </c>
      <c r="F172" s="24"/>
      <c r="G172" s="24"/>
      <c r="H172" s="24"/>
      <c r="I172" s="20"/>
      <c r="J172" s="24">
        <v>3</v>
      </c>
      <c r="K172" s="24">
        <v>6</v>
      </c>
      <c r="L172" s="24">
        <v>8</v>
      </c>
      <c r="M172" s="20">
        <f xml:space="preserve"> SUM(J172:L172)/3</f>
        <v>5.666666666666667</v>
      </c>
      <c r="N172" s="24">
        <v>4</v>
      </c>
      <c r="O172" s="17">
        <v>1</v>
      </c>
      <c r="P172" s="18">
        <v>8.1999999999999993</v>
      </c>
      <c r="Q172" s="26">
        <f>D172+E172+M172+N172</f>
        <v>19.916666666666668</v>
      </c>
      <c r="R172" s="24">
        <f>((D172+E172+M172+N172+O172)/4+P172)/2</f>
        <v>6.7145833333333336</v>
      </c>
      <c r="S172" s="25"/>
      <c r="T172" s="25"/>
      <c r="U172" s="25"/>
      <c r="V172" s="25">
        <f t="shared" si="22"/>
        <v>14.25</v>
      </c>
      <c r="W172" s="24">
        <f>E172+J172+K172</f>
        <v>15.25</v>
      </c>
      <c r="X172" s="2"/>
    </row>
    <row r="173" spans="1:24" x14ac:dyDescent="0.25">
      <c r="A173" s="13">
        <v>170</v>
      </c>
      <c r="B173" s="16" t="s">
        <v>171</v>
      </c>
      <c r="C173" s="24" t="s">
        <v>280</v>
      </c>
      <c r="D173" s="24">
        <v>4.5999999999999996</v>
      </c>
      <c r="E173" s="26">
        <v>6</v>
      </c>
      <c r="F173" s="24"/>
      <c r="G173" s="24"/>
      <c r="H173" s="24"/>
      <c r="I173" s="20"/>
      <c r="J173" s="24">
        <v>4.5</v>
      </c>
      <c r="K173" s="24">
        <v>5.75</v>
      </c>
      <c r="L173" s="24">
        <v>8.5</v>
      </c>
      <c r="M173" s="20">
        <f xml:space="preserve"> SUM(J173:L173)/3</f>
        <v>6.25</v>
      </c>
      <c r="N173" s="24">
        <v>3</v>
      </c>
      <c r="O173" s="17">
        <v>2</v>
      </c>
      <c r="P173" s="18">
        <v>7.8</v>
      </c>
      <c r="Q173" s="26">
        <f>D173+E173+M173+N173</f>
        <v>19.850000000000001</v>
      </c>
      <c r="R173" s="24">
        <f>((D173+E173+M173+N173+O173)/4+P173)/2</f>
        <v>6.6312499999999996</v>
      </c>
      <c r="S173" s="25"/>
      <c r="T173" s="25"/>
      <c r="U173" s="25"/>
      <c r="V173" s="25">
        <f t="shared" si="22"/>
        <v>13.6</v>
      </c>
      <c r="W173" s="24">
        <f>E173+J173+K173</f>
        <v>16.25</v>
      </c>
      <c r="X173" s="2"/>
    </row>
    <row r="174" spans="1:24" x14ac:dyDescent="0.25">
      <c r="A174" s="13">
        <v>171</v>
      </c>
      <c r="B174" s="16" t="s">
        <v>82</v>
      </c>
      <c r="C174" s="26" t="s">
        <v>92</v>
      </c>
      <c r="D174" s="24">
        <v>5</v>
      </c>
      <c r="E174" s="26">
        <v>5.25</v>
      </c>
      <c r="F174" s="24">
        <v>4.75</v>
      </c>
      <c r="G174" s="24">
        <v>5.25</v>
      </c>
      <c r="H174" s="24">
        <v>4</v>
      </c>
      <c r="I174" s="20">
        <f>SUM(F174:H174)/3</f>
        <v>4.666666666666667</v>
      </c>
      <c r="J174" s="24"/>
      <c r="K174" s="24"/>
      <c r="L174" s="24"/>
      <c r="M174" s="20"/>
      <c r="N174" s="26">
        <v>4.8</v>
      </c>
      <c r="O174" s="17">
        <v>2</v>
      </c>
      <c r="P174" s="18">
        <v>7.2</v>
      </c>
      <c r="Q174" s="26">
        <f>D174+E174+I174+N174</f>
        <v>19.716666666666669</v>
      </c>
      <c r="R174" s="24">
        <f>((D174+E174+I174+N174+O174)/4+P174)/2</f>
        <v>6.3145833333333332</v>
      </c>
      <c r="S174" s="25">
        <f>D174+F174+G174</f>
        <v>15</v>
      </c>
      <c r="T174" s="25">
        <f>D174+G174+H174</f>
        <v>14.25</v>
      </c>
      <c r="U174" s="25">
        <f>D174+F174+N174</f>
        <v>14.55</v>
      </c>
      <c r="V174" s="25">
        <f t="shared" si="22"/>
        <v>15.05</v>
      </c>
      <c r="W174" s="24"/>
      <c r="X174" s="2"/>
    </row>
    <row r="175" spans="1:24" x14ac:dyDescent="0.25">
      <c r="A175" s="13">
        <v>172</v>
      </c>
      <c r="B175" s="16" t="s">
        <v>212</v>
      </c>
      <c r="C175" s="24" t="s">
        <v>281</v>
      </c>
      <c r="D175" s="24">
        <v>4.8</v>
      </c>
      <c r="E175" s="26">
        <v>5.25</v>
      </c>
      <c r="F175" s="24"/>
      <c r="G175" s="24"/>
      <c r="H175" s="24"/>
      <c r="I175" s="20"/>
      <c r="J175" s="24">
        <v>3.75</v>
      </c>
      <c r="K175" s="24">
        <v>6</v>
      </c>
      <c r="L175" s="24">
        <v>7.75</v>
      </c>
      <c r="M175" s="20">
        <f xml:space="preserve"> SUM(J175:L175)/3</f>
        <v>5.833333333333333</v>
      </c>
      <c r="N175" s="24">
        <v>3.8</v>
      </c>
      <c r="O175" s="17">
        <v>1.5</v>
      </c>
      <c r="P175" s="18">
        <v>6.9</v>
      </c>
      <c r="Q175" s="26">
        <f>D175+E175+M175+N175</f>
        <v>19.683333333333334</v>
      </c>
      <c r="R175" s="24">
        <f>((D175+E175+M175+N175+O175)/4+P175)/2</f>
        <v>6.0979166666666664</v>
      </c>
      <c r="S175" s="25"/>
      <c r="T175" s="25"/>
      <c r="U175" s="25"/>
      <c r="V175" s="25">
        <f t="shared" si="22"/>
        <v>13.850000000000001</v>
      </c>
      <c r="W175" s="24">
        <f>E175+J175+K175</f>
        <v>15</v>
      </c>
      <c r="X175" s="2"/>
    </row>
    <row r="176" spans="1:24" x14ac:dyDescent="0.25">
      <c r="A176" s="13">
        <v>173</v>
      </c>
      <c r="B176" s="14" t="s">
        <v>61</v>
      </c>
      <c r="C176" s="24" t="s">
        <v>15</v>
      </c>
      <c r="D176" s="24">
        <v>6.6</v>
      </c>
      <c r="E176" s="26">
        <v>5.75</v>
      </c>
      <c r="F176" s="24">
        <v>5.5</v>
      </c>
      <c r="G176" s="24">
        <v>2</v>
      </c>
      <c r="H176" s="24">
        <v>4.75</v>
      </c>
      <c r="I176" s="20">
        <f>SUM(F176:H176)/3</f>
        <v>4.083333333333333</v>
      </c>
      <c r="J176" s="24"/>
      <c r="K176" s="24"/>
      <c r="L176" s="24"/>
      <c r="M176" s="20"/>
      <c r="N176" s="26">
        <v>3.2</v>
      </c>
      <c r="O176" s="26"/>
      <c r="P176" s="26">
        <v>7.7</v>
      </c>
      <c r="Q176" s="26">
        <f>D176+E176+I176+N176</f>
        <v>19.633333333333333</v>
      </c>
      <c r="R176" s="24">
        <f>((D176+E176+I176+N176+O176)/4+P176)/2</f>
        <v>6.3041666666666671</v>
      </c>
      <c r="S176" s="25">
        <f>D176+F176+G176</f>
        <v>14.1</v>
      </c>
      <c r="T176" s="25">
        <f>D176+G176+H176</f>
        <v>13.35</v>
      </c>
      <c r="U176" s="25">
        <f>D176+F176+N176</f>
        <v>15.3</v>
      </c>
      <c r="V176" s="25">
        <f t="shared" si="22"/>
        <v>15.55</v>
      </c>
      <c r="W176" s="24"/>
      <c r="X176" s="2"/>
    </row>
    <row r="177" spans="1:24" x14ac:dyDescent="0.25">
      <c r="A177" s="13">
        <v>174</v>
      </c>
      <c r="B177" s="16" t="s">
        <v>266</v>
      </c>
      <c r="C177" s="24" t="s">
        <v>283</v>
      </c>
      <c r="D177" s="24">
        <v>3.6</v>
      </c>
      <c r="E177" s="26">
        <v>6.5</v>
      </c>
      <c r="F177" s="24"/>
      <c r="G177" s="24"/>
      <c r="H177" s="24"/>
      <c r="I177" s="20"/>
      <c r="J177" s="24">
        <v>4</v>
      </c>
      <c r="K177" s="24">
        <v>7</v>
      </c>
      <c r="L177" s="24">
        <v>8</v>
      </c>
      <c r="M177" s="20">
        <f xml:space="preserve"> SUM(J177:L177)/3</f>
        <v>6.333333333333333</v>
      </c>
      <c r="N177" s="24">
        <v>3.2</v>
      </c>
      <c r="O177" s="17">
        <v>2</v>
      </c>
      <c r="P177" s="18">
        <v>7.2</v>
      </c>
      <c r="Q177" s="26">
        <f>D177+E177+M177+N177</f>
        <v>19.633333333333333</v>
      </c>
      <c r="R177" s="24">
        <f>((D177+E177+M177+N177+O177)/4+P177)/2</f>
        <v>6.3041666666666671</v>
      </c>
      <c r="S177" s="25"/>
      <c r="T177" s="25"/>
      <c r="U177" s="25"/>
      <c r="V177" s="25">
        <f t="shared" si="22"/>
        <v>13.3</v>
      </c>
      <c r="W177" s="24">
        <f>E177+J177+K177</f>
        <v>17.5</v>
      </c>
      <c r="X177" s="2"/>
    </row>
    <row r="178" spans="1:24" x14ac:dyDescent="0.25">
      <c r="A178" s="13">
        <v>175</v>
      </c>
      <c r="B178" s="16" t="s">
        <v>188</v>
      </c>
      <c r="C178" s="24" t="s">
        <v>280</v>
      </c>
      <c r="D178" s="24">
        <v>4.5999999999999996</v>
      </c>
      <c r="E178" s="26">
        <v>4.75</v>
      </c>
      <c r="F178" s="24"/>
      <c r="G178" s="24"/>
      <c r="H178" s="24"/>
      <c r="I178" s="20"/>
      <c r="J178" s="24">
        <v>4.75</v>
      </c>
      <c r="K178" s="24">
        <v>7</v>
      </c>
      <c r="L178" s="24">
        <v>8</v>
      </c>
      <c r="M178" s="20">
        <f xml:space="preserve"> SUM(J178:L178)/3</f>
        <v>6.583333333333333</v>
      </c>
      <c r="N178" s="24">
        <v>3.6</v>
      </c>
      <c r="O178" s="17"/>
      <c r="P178" s="18">
        <v>7.6</v>
      </c>
      <c r="Q178" s="26">
        <f>D178+E178+M178+N178</f>
        <v>19.533333333333335</v>
      </c>
      <c r="R178" s="24">
        <f>((D178+E178+M178+N178+O178)/4+P178)/2</f>
        <v>6.2416666666666671</v>
      </c>
      <c r="S178" s="25"/>
      <c r="T178" s="25"/>
      <c r="U178" s="25"/>
      <c r="V178" s="25">
        <f t="shared" si="22"/>
        <v>12.95</v>
      </c>
      <c r="W178" s="24">
        <f>E178+J178+K178</f>
        <v>16.5</v>
      </c>
      <c r="X178" s="2"/>
    </row>
    <row r="179" spans="1:24" x14ac:dyDescent="0.25">
      <c r="A179" s="13">
        <v>176</v>
      </c>
      <c r="B179" s="16" t="s">
        <v>203</v>
      </c>
      <c r="C179" s="24" t="s">
        <v>281</v>
      </c>
      <c r="D179" s="24">
        <v>3.4</v>
      </c>
      <c r="E179" s="26">
        <v>6.5</v>
      </c>
      <c r="F179" s="24"/>
      <c r="G179" s="24"/>
      <c r="H179" s="24"/>
      <c r="I179" s="20"/>
      <c r="J179" s="24">
        <v>3.5</v>
      </c>
      <c r="K179" s="24">
        <v>5</v>
      </c>
      <c r="L179" s="24">
        <v>8.25</v>
      </c>
      <c r="M179" s="20">
        <f xml:space="preserve"> SUM(J179:L179)/3</f>
        <v>5.583333333333333</v>
      </c>
      <c r="N179" s="24">
        <v>4</v>
      </c>
      <c r="O179" s="17">
        <v>2</v>
      </c>
      <c r="P179" s="18">
        <v>7.4</v>
      </c>
      <c r="Q179" s="26">
        <f>D179+E179+M179+N179</f>
        <v>19.483333333333334</v>
      </c>
      <c r="R179" s="24">
        <f>((D179+E179+M179+N179+O179)/4+P179)/2</f>
        <v>6.385416666666667</v>
      </c>
      <c r="S179" s="25"/>
      <c r="T179" s="25"/>
      <c r="U179" s="25"/>
      <c r="V179" s="25">
        <f t="shared" si="22"/>
        <v>13.9</v>
      </c>
      <c r="W179" s="24">
        <f>E179+J179+K179</f>
        <v>15</v>
      </c>
      <c r="X179" s="2"/>
    </row>
    <row r="180" spans="1:24" x14ac:dyDescent="0.25">
      <c r="A180" s="13">
        <v>177</v>
      </c>
      <c r="B180" s="16" t="s">
        <v>125</v>
      </c>
      <c r="C180" s="24" t="s">
        <v>279</v>
      </c>
      <c r="D180" s="24">
        <v>6.6</v>
      </c>
      <c r="E180" s="26">
        <v>4.75</v>
      </c>
      <c r="F180" s="24">
        <v>4.75</v>
      </c>
      <c r="G180" s="24">
        <v>3.75</v>
      </c>
      <c r="H180" s="24">
        <v>5</v>
      </c>
      <c r="I180" s="20">
        <f>SUM(F180:H180)/3</f>
        <v>4.5</v>
      </c>
      <c r="J180" s="24"/>
      <c r="K180" s="24"/>
      <c r="L180" s="24"/>
      <c r="M180" s="20"/>
      <c r="N180" s="26">
        <v>3.6</v>
      </c>
      <c r="O180" s="17">
        <v>2</v>
      </c>
      <c r="P180" s="18">
        <v>8</v>
      </c>
      <c r="Q180" s="26">
        <f>D180+E180+I180+N180</f>
        <v>19.45</v>
      </c>
      <c r="R180" s="24">
        <f>((D180+E180+I180+N180+O180)/4+P180)/2</f>
        <v>6.6812500000000004</v>
      </c>
      <c r="S180" s="25">
        <f>D180+F180+G180</f>
        <v>15.1</v>
      </c>
      <c r="T180" s="25">
        <f>D180+G180+H180</f>
        <v>15.35</v>
      </c>
      <c r="U180" s="25">
        <f>D180+F180+N180</f>
        <v>14.95</v>
      </c>
      <c r="V180" s="25">
        <f t="shared" si="22"/>
        <v>14.95</v>
      </c>
      <c r="W180" s="24"/>
      <c r="X180" s="2"/>
    </row>
    <row r="181" spans="1:24" x14ac:dyDescent="0.25">
      <c r="A181" s="13">
        <v>178</v>
      </c>
      <c r="B181" s="14" t="s">
        <v>26</v>
      </c>
      <c r="C181" s="24" t="s">
        <v>17</v>
      </c>
      <c r="D181" s="24">
        <v>6.4</v>
      </c>
      <c r="E181" s="26">
        <v>5</v>
      </c>
      <c r="F181" s="24">
        <v>5.5</v>
      </c>
      <c r="G181" s="24">
        <v>4.75</v>
      </c>
      <c r="H181" s="24">
        <v>4.25</v>
      </c>
      <c r="I181" s="20">
        <f>SUM(F181:H181)/3</f>
        <v>4.833333333333333</v>
      </c>
      <c r="J181" s="24"/>
      <c r="K181" s="24"/>
      <c r="L181" s="24"/>
      <c r="M181" s="20"/>
      <c r="N181" s="26">
        <v>3.2</v>
      </c>
      <c r="O181" s="19"/>
      <c r="P181" s="26">
        <v>8.1</v>
      </c>
      <c r="Q181" s="26">
        <f>D181+E181+I181+N181</f>
        <v>19.433333333333334</v>
      </c>
      <c r="R181" s="24">
        <f>((D181+E181+I181+N181+O181)/4+P181)/2</f>
        <v>6.4791666666666661</v>
      </c>
      <c r="S181" s="25">
        <f>D181+F181+G181</f>
        <v>16.649999999999999</v>
      </c>
      <c r="T181" s="25">
        <f>D181+G181+H181</f>
        <v>15.4</v>
      </c>
      <c r="U181" s="25">
        <f>D181+F181+N181</f>
        <v>15.100000000000001</v>
      </c>
      <c r="V181" s="25">
        <f t="shared" si="22"/>
        <v>14.600000000000001</v>
      </c>
      <c r="W181" s="24"/>
      <c r="X181" s="2"/>
    </row>
    <row r="182" spans="1:24" x14ac:dyDescent="0.25">
      <c r="A182" s="13">
        <v>179</v>
      </c>
      <c r="B182" s="16" t="s">
        <v>261</v>
      </c>
      <c r="C182" s="24" t="s">
        <v>283</v>
      </c>
      <c r="D182" s="24">
        <v>4.4000000000000004</v>
      </c>
      <c r="E182" s="26">
        <v>6.5</v>
      </c>
      <c r="F182" s="24">
        <v>4.5</v>
      </c>
      <c r="G182" s="24">
        <v>4</v>
      </c>
      <c r="H182" s="24">
        <v>3.25</v>
      </c>
      <c r="I182" s="20">
        <f>SUM(F182:H182)/3</f>
        <v>3.9166666666666665</v>
      </c>
      <c r="J182" s="24"/>
      <c r="K182" s="24"/>
      <c r="L182" s="24"/>
      <c r="M182" s="20"/>
      <c r="N182" s="24">
        <v>4.5999999999999996</v>
      </c>
      <c r="O182" s="17">
        <v>2</v>
      </c>
      <c r="P182" s="18">
        <v>7.5</v>
      </c>
      <c r="Q182" s="26">
        <f>D182+E182+I182+N182</f>
        <v>19.416666666666664</v>
      </c>
      <c r="R182" s="24">
        <f>((D182+E182+I182+N182+O182)/4+P182)/2</f>
        <v>6.427083333333333</v>
      </c>
      <c r="S182" s="25">
        <f>D182+F182+G182</f>
        <v>12.9</v>
      </c>
      <c r="T182" s="25">
        <f>D182+G182+H182</f>
        <v>11.65</v>
      </c>
      <c r="U182" s="25">
        <f>D182+F182+N182</f>
        <v>13.5</v>
      </c>
      <c r="V182" s="25">
        <f t="shared" si="22"/>
        <v>15.5</v>
      </c>
      <c r="W182" s="24"/>
      <c r="X182" s="2"/>
    </row>
    <row r="183" spans="1:24" x14ac:dyDescent="0.25">
      <c r="A183" s="13">
        <v>180</v>
      </c>
      <c r="B183" s="16" t="s">
        <v>230</v>
      </c>
      <c r="C183" s="24" t="s">
        <v>282</v>
      </c>
      <c r="D183" s="24">
        <v>3.6</v>
      </c>
      <c r="E183" s="26">
        <v>6.75</v>
      </c>
      <c r="F183" s="24"/>
      <c r="G183" s="24"/>
      <c r="H183" s="24"/>
      <c r="I183" s="20"/>
      <c r="J183" s="24">
        <v>3.75</v>
      </c>
      <c r="K183" s="24">
        <v>5</v>
      </c>
      <c r="L183" s="24">
        <v>8.25</v>
      </c>
      <c r="M183" s="20">
        <f xml:space="preserve"> SUM(J183:L183)/3</f>
        <v>5.666666666666667</v>
      </c>
      <c r="N183" s="24">
        <v>3.4</v>
      </c>
      <c r="O183" s="17">
        <v>1.5</v>
      </c>
      <c r="P183" s="18">
        <v>7.7</v>
      </c>
      <c r="Q183" s="26">
        <f>D183+E183+M183+N183</f>
        <v>19.416666666666664</v>
      </c>
      <c r="R183" s="24">
        <f>((D183+E183+M183+N183+O183)/4+P183)/2</f>
        <v>6.4645833333333336</v>
      </c>
      <c r="S183" s="25"/>
      <c r="T183" s="25"/>
      <c r="U183" s="25"/>
      <c r="V183" s="25">
        <f t="shared" si="22"/>
        <v>13.75</v>
      </c>
      <c r="W183" s="24">
        <f>E183+J183+K183</f>
        <v>15.5</v>
      </c>
      <c r="X183" s="2"/>
    </row>
    <row r="184" spans="1:24" x14ac:dyDescent="0.25">
      <c r="A184" s="13">
        <v>181</v>
      </c>
      <c r="B184" s="16" t="s">
        <v>220</v>
      </c>
      <c r="C184" s="24" t="s">
        <v>282</v>
      </c>
      <c r="D184" s="24">
        <v>4.8</v>
      </c>
      <c r="E184" s="26">
        <v>6.75</v>
      </c>
      <c r="F184" s="24"/>
      <c r="G184" s="24"/>
      <c r="H184" s="24"/>
      <c r="I184" s="20"/>
      <c r="J184" s="24">
        <v>3</v>
      </c>
      <c r="K184" s="24">
        <v>4.5</v>
      </c>
      <c r="L184" s="24">
        <v>8.25</v>
      </c>
      <c r="M184" s="20">
        <f xml:space="preserve"> SUM(J184:L184)/3</f>
        <v>5.25</v>
      </c>
      <c r="N184" s="24">
        <v>2.6</v>
      </c>
      <c r="O184" s="17"/>
      <c r="P184" s="18">
        <v>7.1</v>
      </c>
      <c r="Q184" s="26">
        <f>D184+E184+M184+N184</f>
        <v>19.400000000000002</v>
      </c>
      <c r="R184" s="24">
        <f>((D184+E184+M184+N184+O184)/4+P184)/2</f>
        <v>5.9749999999999996</v>
      </c>
      <c r="S184" s="25"/>
      <c r="T184" s="25"/>
      <c r="U184" s="25"/>
      <c r="V184" s="25">
        <f t="shared" si="22"/>
        <v>14.15</v>
      </c>
      <c r="W184" s="24">
        <f>E184+J184+K184</f>
        <v>14.25</v>
      </c>
      <c r="X184" s="2"/>
    </row>
    <row r="185" spans="1:24" x14ac:dyDescent="0.25">
      <c r="A185" s="13">
        <v>182</v>
      </c>
      <c r="B185" s="16" t="s">
        <v>208</v>
      </c>
      <c r="C185" s="24" t="s">
        <v>281</v>
      </c>
      <c r="D185" s="24">
        <v>5.4</v>
      </c>
      <c r="E185" s="26">
        <v>5.5</v>
      </c>
      <c r="F185" s="24"/>
      <c r="G185" s="24"/>
      <c r="H185" s="24"/>
      <c r="I185" s="20"/>
      <c r="J185" s="24">
        <v>4.5</v>
      </c>
      <c r="K185" s="24">
        <v>5.75</v>
      </c>
      <c r="L185" s="24">
        <v>8.5</v>
      </c>
      <c r="M185" s="20">
        <f xml:space="preserve"> SUM(J185:L185)/3</f>
        <v>6.25</v>
      </c>
      <c r="N185" s="24">
        <v>2.2000000000000002</v>
      </c>
      <c r="O185" s="17">
        <v>2</v>
      </c>
      <c r="P185" s="18">
        <v>7.2</v>
      </c>
      <c r="Q185" s="26">
        <f>D185+E185+M185+N185</f>
        <v>19.349999999999998</v>
      </c>
      <c r="R185" s="24">
        <f>((D185+E185+M185+N185+O185)/4+P185)/2</f>
        <v>6.2687499999999998</v>
      </c>
      <c r="S185" s="25"/>
      <c r="T185" s="25"/>
      <c r="U185" s="25"/>
      <c r="V185" s="25">
        <f t="shared" si="22"/>
        <v>13.100000000000001</v>
      </c>
      <c r="W185" s="24">
        <f>E185+J185+K185</f>
        <v>15.75</v>
      </c>
      <c r="X185" s="2"/>
    </row>
    <row r="186" spans="1:24" x14ac:dyDescent="0.25">
      <c r="A186" s="13">
        <v>183</v>
      </c>
      <c r="B186" s="16" t="s">
        <v>139</v>
      </c>
      <c r="C186" s="24" t="s">
        <v>279</v>
      </c>
      <c r="D186" s="24">
        <v>5.6</v>
      </c>
      <c r="E186" s="26">
        <v>5.25</v>
      </c>
      <c r="F186" s="24">
        <v>6.75</v>
      </c>
      <c r="G186" s="24">
        <v>3.75</v>
      </c>
      <c r="H186" s="24">
        <v>3.5</v>
      </c>
      <c r="I186" s="20">
        <f>SUM(F186:H186)/3</f>
        <v>4.666666666666667</v>
      </c>
      <c r="J186" s="24"/>
      <c r="K186" s="24"/>
      <c r="L186" s="24"/>
      <c r="M186" s="20"/>
      <c r="N186" s="26">
        <v>3.8</v>
      </c>
      <c r="O186" s="17">
        <v>2</v>
      </c>
      <c r="P186" s="18">
        <v>7.4</v>
      </c>
      <c r="Q186" s="26">
        <f>D186+E186+I186+N186</f>
        <v>19.316666666666666</v>
      </c>
      <c r="R186" s="24">
        <f>((D186+E186+I186+N186+O186)/4+P186)/2</f>
        <v>6.3645833333333339</v>
      </c>
      <c r="S186" s="25">
        <f>D186+F186+G186</f>
        <v>16.100000000000001</v>
      </c>
      <c r="T186" s="25">
        <f>D186+G186+H186</f>
        <v>12.85</v>
      </c>
      <c r="U186" s="25">
        <f>D186+F186+N186</f>
        <v>16.149999999999999</v>
      </c>
      <c r="V186" s="25">
        <f t="shared" si="22"/>
        <v>14.649999999999999</v>
      </c>
      <c r="W186" s="24"/>
      <c r="X186" s="2"/>
    </row>
    <row r="187" spans="1:24" x14ac:dyDescent="0.25">
      <c r="A187" s="13">
        <v>184</v>
      </c>
      <c r="B187" s="16" t="s">
        <v>191</v>
      </c>
      <c r="C187" s="24" t="s">
        <v>281</v>
      </c>
      <c r="D187" s="24">
        <v>3.8</v>
      </c>
      <c r="E187" s="26">
        <v>6.5</v>
      </c>
      <c r="F187" s="24"/>
      <c r="G187" s="24"/>
      <c r="H187" s="24"/>
      <c r="I187" s="20"/>
      <c r="J187" s="24">
        <v>4</v>
      </c>
      <c r="K187" s="24">
        <v>6.75</v>
      </c>
      <c r="L187" s="24">
        <v>8</v>
      </c>
      <c r="M187" s="20">
        <f xml:space="preserve"> SUM(J187:L187)/3</f>
        <v>6.25</v>
      </c>
      <c r="N187" s="24">
        <v>2.6</v>
      </c>
      <c r="O187" s="17"/>
      <c r="P187" s="18">
        <v>7.1</v>
      </c>
      <c r="Q187" s="26">
        <f>D187+E187+M187+N187</f>
        <v>19.150000000000002</v>
      </c>
      <c r="R187" s="24">
        <f>((D187+E187+M187+N187+O187)/4+P187)/2</f>
        <v>5.9437499999999996</v>
      </c>
      <c r="S187" s="25"/>
      <c r="T187" s="25"/>
      <c r="U187" s="25"/>
      <c r="V187" s="25">
        <f t="shared" si="22"/>
        <v>12.9</v>
      </c>
      <c r="W187" s="24">
        <f>E187+J187+K187</f>
        <v>17.25</v>
      </c>
      <c r="X187" s="2"/>
    </row>
    <row r="188" spans="1:24" x14ac:dyDescent="0.25">
      <c r="A188" s="13">
        <v>185</v>
      </c>
      <c r="B188" s="16" t="s">
        <v>166</v>
      </c>
      <c r="C188" s="24" t="s">
        <v>280</v>
      </c>
      <c r="D188" s="24">
        <v>4.4000000000000004</v>
      </c>
      <c r="E188" s="26">
        <v>6</v>
      </c>
      <c r="F188" s="24"/>
      <c r="G188" s="24"/>
      <c r="H188" s="24"/>
      <c r="I188" s="20"/>
      <c r="J188" s="24">
        <v>2</v>
      </c>
      <c r="K188" s="24">
        <v>4.25</v>
      </c>
      <c r="L188" s="24">
        <v>7.25</v>
      </c>
      <c r="M188" s="20">
        <f xml:space="preserve"> SUM(J188:L188)/3</f>
        <v>4.5</v>
      </c>
      <c r="N188" s="24">
        <v>4.2</v>
      </c>
      <c r="O188" s="17">
        <v>2</v>
      </c>
      <c r="P188" s="18">
        <v>7.7</v>
      </c>
      <c r="Q188" s="26">
        <f>D188+E188+M188+N188</f>
        <v>19.100000000000001</v>
      </c>
      <c r="R188" s="24">
        <f>((D188+E188+M188+N188+O188)/4+P188)/2</f>
        <v>6.4875000000000007</v>
      </c>
      <c r="S188" s="25"/>
      <c r="T188" s="25"/>
      <c r="U188" s="25"/>
      <c r="V188" s="25">
        <f t="shared" si="22"/>
        <v>14.600000000000001</v>
      </c>
      <c r="W188" s="24">
        <f>E188+J188+K188</f>
        <v>12.25</v>
      </c>
      <c r="X188" s="2"/>
    </row>
    <row r="189" spans="1:24" x14ac:dyDescent="0.25">
      <c r="A189" s="13">
        <v>186</v>
      </c>
      <c r="B189" s="16" t="s">
        <v>223</v>
      </c>
      <c r="C189" s="24" t="s">
        <v>282</v>
      </c>
      <c r="D189" s="24">
        <v>6</v>
      </c>
      <c r="E189" s="26">
        <v>5</v>
      </c>
      <c r="F189" s="24">
        <v>5.25</v>
      </c>
      <c r="G189" s="24">
        <v>4.75</v>
      </c>
      <c r="H189" s="24">
        <v>5.25</v>
      </c>
      <c r="I189" s="20">
        <f>SUM(F189:H189)/3</f>
        <v>5.083333333333333</v>
      </c>
      <c r="J189" s="24"/>
      <c r="K189" s="24"/>
      <c r="L189" s="24"/>
      <c r="M189" s="20"/>
      <c r="N189" s="26">
        <v>3</v>
      </c>
      <c r="O189" s="17">
        <v>2</v>
      </c>
      <c r="P189" s="18">
        <v>7.8</v>
      </c>
      <c r="Q189" s="26">
        <f>D189+E189+I189+N189</f>
        <v>19.083333333333332</v>
      </c>
      <c r="R189" s="24">
        <f>((D189+E189+I189+N189+O189)/4+P189)/2</f>
        <v>6.5354166666666664</v>
      </c>
      <c r="S189" s="25">
        <f>D189+F189+G189</f>
        <v>16</v>
      </c>
      <c r="T189" s="25">
        <f>D189+G189+H189</f>
        <v>16</v>
      </c>
      <c r="U189" s="25">
        <f>D189+F189+N189</f>
        <v>14.25</v>
      </c>
      <c r="V189" s="25">
        <f t="shared" si="22"/>
        <v>14</v>
      </c>
      <c r="W189" s="24"/>
      <c r="X189" s="2"/>
    </row>
    <row r="190" spans="1:24" x14ac:dyDescent="0.25">
      <c r="A190" s="13">
        <v>187</v>
      </c>
      <c r="B190" s="16" t="s">
        <v>253</v>
      </c>
      <c r="C190" s="24" t="s">
        <v>283</v>
      </c>
      <c r="D190" s="24">
        <v>4.5999999999999996</v>
      </c>
      <c r="E190" s="26">
        <v>7</v>
      </c>
      <c r="F190" s="24"/>
      <c r="G190" s="24"/>
      <c r="H190" s="24"/>
      <c r="I190" s="20"/>
      <c r="J190" s="24">
        <v>3.75</v>
      </c>
      <c r="K190" s="24">
        <v>4</v>
      </c>
      <c r="L190" s="24">
        <v>6.75</v>
      </c>
      <c r="M190" s="20">
        <f xml:space="preserve"> SUM(J190:L190)/3</f>
        <v>4.833333333333333</v>
      </c>
      <c r="N190" s="24">
        <v>2.6</v>
      </c>
      <c r="O190" s="17">
        <v>2</v>
      </c>
      <c r="P190" s="18">
        <v>7.5</v>
      </c>
      <c r="Q190" s="26">
        <f>D190+E190+M190+N190</f>
        <v>19.033333333333335</v>
      </c>
      <c r="R190" s="24">
        <f>((D190+E190+M190+N190+O190)/4+P190)/2</f>
        <v>6.3791666666666664</v>
      </c>
      <c r="S190" s="25"/>
      <c r="T190" s="25"/>
      <c r="U190" s="25"/>
      <c r="V190" s="25">
        <f t="shared" si="22"/>
        <v>14.2</v>
      </c>
      <c r="W190" s="24">
        <f>E190+J190+K190</f>
        <v>14.75</v>
      </c>
      <c r="X190" s="2"/>
    </row>
    <row r="191" spans="1:24" x14ac:dyDescent="0.25">
      <c r="A191" s="13">
        <v>188</v>
      </c>
      <c r="B191" s="14" t="s">
        <v>103</v>
      </c>
      <c r="C191" s="24" t="s">
        <v>92</v>
      </c>
      <c r="D191" s="24">
        <v>6</v>
      </c>
      <c r="E191" s="26">
        <v>6</v>
      </c>
      <c r="F191" s="24">
        <v>5</v>
      </c>
      <c r="G191" s="24">
        <v>4.5</v>
      </c>
      <c r="H191" s="24">
        <v>3.75</v>
      </c>
      <c r="I191" s="20">
        <f>SUM(F191:H191)/3</f>
        <v>4.416666666666667</v>
      </c>
      <c r="J191" s="24"/>
      <c r="K191" s="24"/>
      <c r="L191" s="24"/>
      <c r="M191" s="20"/>
      <c r="N191" s="26">
        <v>2.6</v>
      </c>
      <c r="O191" s="18"/>
      <c r="P191" s="18">
        <v>8.1</v>
      </c>
      <c r="Q191" s="26">
        <f>D191+E191+I191+N191</f>
        <v>19.016666666666669</v>
      </c>
      <c r="R191" s="24">
        <f>((D191+E191+I191+N191+O191)/4+P191)/2</f>
        <v>6.4270833333333339</v>
      </c>
      <c r="S191" s="25">
        <f>D191+F191+G191</f>
        <v>15.5</v>
      </c>
      <c r="T191" s="25">
        <f>D191+G191+H191</f>
        <v>14.25</v>
      </c>
      <c r="U191" s="25">
        <f>D191+F191+N191</f>
        <v>13.6</v>
      </c>
      <c r="V191" s="25">
        <f t="shared" si="22"/>
        <v>14.6</v>
      </c>
      <c r="W191" s="24"/>
      <c r="X191" s="2"/>
    </row>
    <row r="192" spans="1:24" x14ac:dyDescent="0.25">
      <c r="A192" s="13">
        <v>189</v>
      </c>
      <c r="B192" s="16" t="s">
        <v>177</v>
      </c>
      <c r="C192" s="24" t="s">
        <v>280</v>
      </c>
      <c r="D192" s="24">
        <v>6.2</v>
      </c>
      <c r="E192" s="26">
        <v>5.75</v>
      </c>
      <c r="F192" s="24">
        <v>4.75</v>
      </c>
      <c r="G192" s="24">
        <v>3.75</v>
      </c>
      <c r="H192" s="24">
        <v>3</v>
      </c>
      <c r="I192" s="20">
        <f>SUM(F192:H192)/3</f>
        <v>3.8333333333333335</v>
      </c>
      <c r="J192" s="24"/>
      <c r="K192" s="24"/>
      <c r="L192" s="24"/>
      <c r="M192" s="20"/>
      <c r="N192" s="26">
        <v>3.2</v>
      </c>
      <c r="O192" s="17">
        <v>2</v>
      </c>
      <c r="P192" s="18">
        <v>8.3000000000000007</v>
      </c>
      <c r="Q192" s="26">
        <f>D192+E192+I192+N192</f>
        <v>18.983333333333334</v>
      </c>
      <c r="R192" s="24">
        <f>((D192+E192+I192+N192+O192)/4+P192)/2</f>
        <v>6.7729166666666671</v>
      </c>
      <c r="S192" s="25">
        <f>D192+F192+G192</f>
        <v>14.7</v>
      </c>
      <c r="T192" s="25">
        <f>D192+G192+H192</f>
        <v>12.95</v>
      </c>
      <c r="U192" s="25">
        <f>D192+F192+N192</f>
        <v>14.149999999999999</v>
      </c>
      <c r="V192" s="25">
        <f t="shared" si="22"/>
        <v>15.149999999999999</v>
      </c>
      <c r="W192" s="24"/>
      <c r="X192" s="2"/>
    </row>
    <row r="193" spans="1:24" x14ac:dyDescent="0.25">
      <c r="A193" s="13">
        <v>190</v>
      </c>
      <c r="B193" s="16" t="s">
        <v>129</v>
      </c>
      <c r="C193" s="24" t="s">
        <v>279</v>
      </c>
      <c r="D193" s="24">
        <v>5.2</v>
      </c>
      <c r="E193" s="26">
        <v>6</v>
      </c>
      <c r="F193" s="24">
        <v>5</v>
      </c>
      <c r="G193" s="24">
        <v>3.5</v>
      </c>
      <c r="H193" s="24">
        <v>4.5</v>
      </c>
      <c r="I193" s="20">
        <f>SUM(F193:H193)/3</f>
        <v>4.333333333333333</v>
      </c>
      <c r="J193" s="24"/>
      <c r="K193" s="24"/>
      <c r="L193" s="24"/>
      <c r="M193" s="20"/>
      <c r="N193" s="26">
        <v>3.4</v>
      </c>
      <c r="O193" s="17">
        <v>2</v>
      </c>
      <c r="P193" s="18">
        <v>8</v>
      </c>
      <c r="Q193" s="26">
        <f>D193+E193+I193+N193</f>
        <v>18.93333333333333</v>
      </c>
      <c r="R193" s="24">
        <f>((D193+E193+I193+N193+O193)/4+P193)/2</f>
        <v>6.6166666666666663</v>
      </c>
      <c r="S193" s="25">
        <f>D193+F193+G193</f>
        <v>13.7</v>
      </c>
      <c r="T193" s="25">
        <f>D193+G193+H193</f>
        <v>13.2</v>
      </c>
      <c r="U193" s="25">
        <f>D193+F193+N193</f>
        <v>13.6</v>
      </c>
      <c r="V193" s="25">
        <f t="shared" si="22"/>
        <v>14.6</v>
      </c>
      <c r="W193" s="24"/>
      <c r="X193" s="2"/>
    </row>
    <row r="194" spans="1:24" x14ac:dyDescent="0.25">
      <c r="A194" s="13">
        <v>191</v>
      </c>
      <c r="B194" s="16" t="s">
        <v>239</v>
      </c>
      <c r="C194" s="24" t="s">
        <v>282</v>
      </c>
      <c r="D194" s="24">
        <v>6</v>
      </c>
      <c r="E194" s="26">
        <v>5</v>
      </c>
      <c r="F194" s="24">
        <v>4.5</v>
      </c>
      <c r="G194" s="24">
        <v>4</v>
      </c>
      <c r="H194" s="24">
        <v>5</v>
      </c>
      <c r="I194" s="20">
        <f>SUM(F194:H194)/3</f>
        <v>4.5</v>
      </c>
      <c r="J194" s="24"/>
      <c r="K194" s="24"/>
      <c r="L194" s="24"/>
      <c r="M194" s="20"/>
      <c r="N194" s="26">
        <v>3.4</v>
      </c>
      <c r="O194" s="17">
        <v>2</v>
      </c>
      <c r="P194" s="18">
        <v>7.9</v>
      </c>
      <c r="Q194" s="26">
        <f>D194+E194+I194+N194</f>
        <v>18.899999999999999</v>
      </c>
      <c r="R194" s="24">
        <f>((D194+E194+I194+N194+O194)/4+P194)/2</f>
        <v>6.5625</v>
      </c>
      <c r="S194" s="25">
        <f>D194+F194+G194</f>
        <v>14.5</v>
      </c>
      <c r="T194" s="25">
        <f>D194+G194+H194</f>
        <v>15</v>
      </c>
      <c r="U194" s="25">
        <f>D194+F194+N194</f>
        <v>13.9</v>
      </c>
      <c r="V194" s="25">
        <f t="shared" si="22"/>
        <v>14.4</v>
      </c>
      <c r="W194" s="24"/>
      <c r="X194" s="2"/>
    </row>
    <row r="195" spans="1:24" x14ac:dyDescent="0.25">
      <c r="A195" s="13">
        <v>192</v>
      </c>
      <c r="B195" s="16" t="s">
        <v>235</v>
      </c>
      <c r="C195" s="24" t="s">
        <v>282</v>
      </c>
      <c r="D195" s="24">
        <v>3.6</v>
      </c>
      <c r="E195" s="26">
        <v>6.75</v>
      </c>
      <c r="F195" s="24"/>
      <c r="G195" s="24"/>
      <c r="H195" s="24"/>
      <c r="I195" s="20"/>
      <c r="J195" s="24">
        <v>3.25</v>
      </c>
      <c r="K195" s="24">
        <v>4</v>
      </c>
      <c r="L195" s="24">
        <v>7.5</v>
      </c>
      <c r="M195" s="20">
        <f t="shared" ref="M195:M200" si="29" xml:space="preserve"> SUM(J195:L195)/3</f>
        <v>4.916666666666667</v>
      </c>
      <c r="N195" s="24">
        <v>3.6</v>
      </c>
      <c r="O195" s="17">
        <v>2</v>
      </c>
      <c r="P195" s="18">
        <v>7.2</v>
      </c>
      <c r="Q195" s="26">
        <f t="shared" ref="Q195:Q200" si="30">D195+E195+M195+N195</f>
        <v>18.866666666666667</v>
      </c>
      <c r="R195" s="24">
        <f t="shared" ref="R195:R200" si="31">((D195+E195+M195+N195+O195)/4+P195)/2</f>
        <v>6.2083333333333339</v>
      </c>
      <c r="S195" s="25"/>
      <c r="T195" s="25"/>
      <c r="U195" s="25"/>
      <c r="V195" s="25">
        <f t="shared" si="22"/>
        <v>13.95</v>
      </c>
      <c r="W195" s="24">
        <f t="shared" ref="W195:W200" si="32">E195+J195+K195</f>
        <v>14</v>
      </c>
      <c r="X195" s="2"/>
    </row>
    <row r="196" spans="1:24" x14ac:dyDescent="0.25">
      <c r="A196" s="13">
        <v>193</v>
      </c>
      <c r="B196" s="16" t="s">
        <v>173</v>
      </c>
      <c r="C196" s="24" t="s">
        <v>280</v>
      </c>
      <c r="D196" s="24">
        <v>4</v>
      </c>
      <c r="E196" s="26">
        <v>6</v>
      </c>
      <c r="F196" s="24"/>
      <c r="G196" s="24"/>
      <c r="H196" s="24"/>
      <c r="I196" s="20"/>
      <c r="J196" s="24">
        <v>3.75</v>
      </c>
      <c r="K196" s="24">
        <v>4</v>
      </c>
      <c r="L196" s="24">
        <v>7.75</v>
      </c>
      <c r="M196" s="20">
        <f t="shared" si="29"/>
        <v>5.166666666666667</v>
      </c>
      <c r="N196" s="24">
        <v>3.6</v>
      </c>
      <c r="O196" s="17">
        <v>2</v>
      </c>
      <c r="P196" s="18">
        <v>7.8</v>
      </c>
      <c r="Q196" s="26">
        <f t="shared" si="30"/>
        <v>18.766666666666669</v>
      </c>
      <c r="R196" s="24">
        <f t="shared" si="31"/>
        <v>6.4958333333333336</v>
      </c>
      <c r="S196" s="25"/>
      <c r="T196" s="25"/>
      <c r="U196" s="25"/>
      <c r="V196" s="25">
        <f t="shared" ref="V196:V259" si="33">D196+E196+N196</f>
        <v>13.6</v>
      </c>
      <c r="W196" s="24">
        <f t="shared" si="32"/>
        <v>13.75</v>
      </c>
      <c r="X196" s="2"/>
    </row>
    <row r="197" spans="1:24" x14ac:dyDescent="0.25">
      <c r="A197" s="13">
        <v>194</v>
      </c>
      <c r="B197" s="16" t="s">
        <v>254</v>
      </c>
      <c r="C197" s="24" t="s">
        <v>283</v>
      </c>
      <c r="D197" s="24">
        <v>4.5999999999999996</v>
      </c>
      <c r="E197" s="26">
        <v>4.5</v>
      </c>
      <c r="F197" s="24"/>
      <c r="G197" s="24"/>
      <c r="H197" s="24"/>
      <c r="I197" s="20"/>
      <c r="J197" s="24">
        <v>4.75</v>
      </c>
      <c r="K197" s="24">
        <v>5.5</v>
      </c>
      <c r="L197" s="24">
        <v>8.5</v>
      </c>
      <c r="M197" s="20">
        <f t="shared" si="29"/>
        <v>6.25</v>
      </c>
      <c r="N197" s="24">
        <v>3.4</v>
      </c>
      <c r="O197" s="17">
        <v>2</v>
      </c>
      <c r="P197" s="18">
        <v>7.4</v>
      </c>
      <c r="Q197" s="26">
        <f t="shared" si="30"/>
        <v>18.75</v>
      </c>
      <c r="R197" s="24">
        <f t="shared" si="31"/>
        <v>6.2937500000000002</v>
      </c>
      <c r="S197" s="25"/>
      <c r="T197" s="25"/>
      <c r="U197" s="25"/>
      <c r="V197" s="25">
        <f t="shared" si="33"/>
        <v>12.5</v>
      </c>
      <c r="W197" s="24">
        <f t="shared" si="32"/>
        <v>14.75</v>
      </c>
      <c r="X197" s="2"/>
    </row>
    <row r="198" spans="1:24" x14ac:dyDescent="0.25">
      <c r="A198" s="13">
        <v>195</v>
      </c>
      <c r="B198" s="16" t="s">
        <v>181</v>
      </c>
      <c r="C198" s="24" t="s">
        <v>280</v>
      </c>
      <c r="D198" s="24">
        <v>4.5999999999999996</v>
      </c>
      <c r="E198" s="26">
        <v>5.5</v>
      </c>
      <c r="F198" s="24"/>
      <c r="G198" s="24"/>
      <c r="H198" s="24"/>
      <c r="I198" s="20"/>
      <c r="J198" s="24">
        <v>3</v>
      </c>
      <c r="K198" s="24">
        <v>4.25</v>
      </c>
      <c r="L198" s="24">
        <v>7.25</v>
      </c>
      <c r="M198" s="20">
        <f t="shared" si="29"/>
        <v>4.833333333333333</v>
      </c>
      <c r="N198" s="24">
        <v>3.8</v>
      </c>
      <c r="O198" s="17">
        <v>2</v>
      </c>
      <c r="P198" s="18">
        <v>7.4</v>
      </c>
      <c r="Q198" s="26">
        <f t="shared" si="30"/>
        <v>18.733333333333334</v>
      </c>
      <c r="R198" s="24">
        <f t="shared" si="31"/>
        <v>6.291666666666667</v>
      </c>
      <c r="S198" s="25"/>
      <c r="T198" s="25"/>
      <c r="U198" s="25"/>
      <c r="V198" s="25">
        <f t="shared" si="33"/>
        <v>13.899999999999999</v>
      </c>
      <c r="W198" s="24">
        <f t="shared" si="32"/>
        <v>12.75</v>
      </c>
      <c r="X198" s="2"/>
    </row>
    <row r="199" spans="1:24" x14ac:dyDescent="0.25">
      <c r="A199" s="13">
        <v>196</v>
      </c>
      <c r="B199" s="16" t="s">
        <v>189</v>
      </c>
      <c r="C199" s="24" t="s">
        <v>281</v>
      </c>
      <c r="D199" s="24">
        <v>5.2</v>
      </c>
      <c r="E199" s="26">
        <v>4.75</v>
      </c>
      <c r="F199" s="24"/>
      <c r="G199" s="24"/>
      <c r="H199" s="24"/>
      <c r="I199" s="20"/>
      <c r="J199" s="24">
        <v>2.25</v>
      </c>
      <c r="K199" s="24">
        <v>4.25</v>
      </c>
      <c r="L199" s="24">
        <v>7.75</v>
      </c>
      <c r="M199" s="20">
        <f t="shared" si="29"/>
        <v>4.75</v>
      </c>
      <c r="N199" s="24">
        <v>4</v>
      </c>
      <c r="O199" s="17">
        <v>1</v>
      </c>
      <c r="P199" s="18">
        <v>7.1</v>
      </c>
      <c r="Q199" s="26">
        <f t="shared" si="30"/>
        <v>18.7</v>
      </c>
      <c r="R199" s="24">
        <f t="shared" si="31"/>
        <v>6.0124999999999993</v>
      </c>
      <c r="S199" s="25"/>
      <c r="T199" s="25"/>
      <c r="U199" s="25"/>
      <c r="V199" s="25">
        <f t="shared" si="33"/>
        <v>13.95</v>
      </c>
      <c r="W199" s="24">
        <f t="shared" si="32"/>
        <v>11.25</v>
      </c>
      <c r="X199" s="2"/>
    </row>
    <row r="200" spans="1:24" x14ac:dyDescent="0.25">
      <c r="A200" s="13">
        <v>197</v>
      </c>
      <c r="B200" s="16" t="s">
        <v>259</v>
      </c>
      <c r="C200" s="24" t="s">
        <v>283</v>
      </c>
      <c r="D200" s="24">
        <v>2.8</v>
      </c>
      <c r="E200" s="26">
        <v>5.5</v>
      </c>
      <c r="F200" s="24"/>
      <c r="G200" s="24"/>
      <c r="H200" s="24"/>
      <c r="I200" s="20"/>
      <c r="J200" s="24">
        <v>4.25</v>
      </c>
      <c r="K200" s="24">
        <v>7</v>
      </c>
      <c r="L200" s="24">
        <v>8.25</v>
      </c>
      <c r="M200" s="20">
        <f t="shared" si="29"/>
        <v>6.5</v>
      </c>
      <c r="N200" s="24">
        <v>3.8</v>
      </c>
      <c r="O200" s="17">
        <v>2</v>
      </c>
      <c r="P200" s="18">
        <v>7.2</v>
      </c>
      <c r="Q200" s="26">
        <f t="shared" si="30"/>
        <v>18.600000000000001</v>
      </c>
      <c r="R200" s="24">
        <f t="shared" si="31"/>
        <v>6.1750000000000007</v>
      </c>
      <c r="S200" s="25"/>
      <c r="T200" s="25"/>
      <c r="U200" s="25"/>
      <c r="V200" s="25">
        <f t="shared" si="33"/>
        <v>12.100000000000001</v>
      </c>
      <c r="W200" s="24">
        <f t="shared" si="32"/>
        <v>16.75</v>
      </c>
      <c r="X200" s="2"/>
    </row>
    <row r="201" spans="1:24" x14ac:dyDescent="0.25">
      <c r="A201" s="13">
        <v>198</v>
      </c>
      <c r="B201" s="16" t="s">
        <v>138</v>
      </c>
      <c r="C201" s="24" t="s">
        <v>279</v>
      </c>
      <c r="D201" s="24">
        <v>4.8</v>
      </c>
      <c r="E201" s="26">
        <v>5.25</v>
      </c>
      <c r="F201" s="24">
        <v>6</v>
      </c>
      <c r="G201" s="24">
        <v>5</v>
      </c>
      <c r="H201" s="24">
        <v>2.5</v>
      </c>
      <c r="I201" s="20">
        <f>SUM(F201:H201)/3</f>
        <v>4.5</v>
      </c>
      <c r="J201" s="24"/>
      <c r="K201" s="24"/>
      <c r="L201" s="24"/>
      <c r="M201" s="20"/>
      <c r="N201" s="26">
        <v>4</v>
      </c>
      <c r="O201" s="17">
        <v>2</v>
      </c>
      <c r="P201" s="18">
        <v>7.6</v>
      </c>
      <c r="Q201" s="26">
        <f>D201+E201+I201+N201</f>
        <v>18.55</v>
      </c>
      <c r="R201" s="24">
        <f>((D201+E201+I201+N201+O201)/4+P201)/2</f>
        <v>6.3687500000000004</v>
      </c>
      <c r="S201" s="25">
        <f>D201+F201+G201</f>
        <v>15.8</v>
      </c>
      <c r="T201" s="25">
        <f>D201+G201+H201</f>
        <v>12.3</v>
      </c>
      <c r="U201" s="25">
        <f>D201+F201+N201</f>
        <v>14.8</v>
      </c>
      <c r="V201" s="25">
        <f t="shared" si="33"/>
        <v>14.05</v>
      </c>
      <c r="W201" s="24"/>
      <c r="X201" s="2"/>
    </row>
    <row r="202" spans="1:24" x14ac:dyDescent="0.25">
      <c r="A202" s="13">
        <v>199</v>
      </c>
      <c r="B202" s="16" t="s">
        <v>176</v>
      </c>
      <c r="C202" s="24" t="s">
        <v>280</v>
      </c>
      <c r="D202" s="24">
        <v>3.8</v>
      </c>
      <c r="E202" s="26">
        <v>6</v>
      </c>
      <c r="F202" s="24">
        <v>6.75</v>
      </c>
      <c r="G202" s="24">
        <v>4.5</v>
      </c>
      <c r="H202" s="24">
        <v>3.5</v>
      </c>
      <c r="I202" s="20">
        <f>SUM(F202:H202)/3</f>
        <v>4.916666666666667</v>
      </c>
      <c r="J202" s="24">
        <v>4</v>
      </c>
      <c r="K202" s="24">
        <v>4.75</v>
      </c>
      <c r="L202" s="24">
        <v>7.25</v>
      </c>
      <c r="M202" s="20">
        <f xml:space="preserve"> SUM(J202:L202)/3</f>
        <v>5.333333333333333</v>
      </c>
      <c r="N202" s="26">
        <v>3.4</v>
      </c>
      <c r="O202" s="17">
        <v>2</v>
      </c>
      <c r="P202" s="18">
        <v>7.7</v>
      </c>
      <c r="Q202" s="26">
        <f>D202+E202+M202+N202</f>
        <v>18.533333333333331</v>
      </c>
      <c r="R202" s="24">
        <f>((D202+E202+I202+N202+O202)/4+P202)/2</f>
        <v>6.3645833333333339</v>
      </c>
      <c r="S202" s="25">
        <f>D202+F202+G202</f>
        <v>15.05</v>
      </c>
      <c r="T202" s="25">
        <f>D202+G202+H202</f>
        <v>11.8</v>
      </c>
      <c r="U202" s="25">
        <f>D202+F202+N202</f>
        <v>13.950000000000001</v>
      </c>
      <c r="V202" s="25">
        <f t="shared" si="33"/>
        <v>13.200000000000001</v>
      </c>
      <c r="W202" s="24">
        <f>E202+J202+K202</f>
        <v>14.75</v>
      </c>
      <c r="X202" s="2"/>
    </row>
    <row r="203" spans="1:24" x14ac:dyDescent="0.25">
      <c r="A203" s="13">
        <v>200</v>
      </c>
      <c r="B203" s="16" t="s">
        <v>182</v>
      </c>
      <c r="C203" s="24" t="s">
        <v>280</v>
      </c>
      <c r="D203" s="24">
        <v>3.6</v>
      </c>
      <c r="E203" s="26">
        <v>5.25</v>
      </c>
      <c r="F203" s="24"/>
      <c r="G203" s="24"/>
      <c r="H203" s="24"/>
      <c r="I203" s="20"/>
      <c r="J203" s="24">
        <v>3.5</v>
      </c>
      <c r="K203" s="24">
        <v>6</v>
      </c>
      <c r="L203" s="24">
        <v>8</v>
      </c>
      <c r="M203" s="20">
        <f xml:space="preserve"> SUM(J203:L203)/3</f>
        <v>5.833333333333333</v>
      </c>
      <c r="N203" s="24">
        <v>3.8</v>
      </c>
      <c r="O203" s="17">
        <v>2</v>
      </c>
      <c r="P203" s="18">
        <v>7.2</v>
      </c>
      <c r="Q203" s="26">
        <f>D203+E203+M203+N203</f>
        <v>18.483333333333334</v>
      </c>
      <c r="R203" s="24">
        <f>((D203+E203+M203+N203+O203)/4+P203)/2</f>
        <v>6.1604166666666664</v>
      </c>
      <c r="S203" s="25"/>
      <c r="T203" s="25"/>
      <c r="U203" s="25"/>
      <c r="V203" s="25">
        <f t="shared" si="33"/>
        <v>12.649999999999999</v>
      </c>
      <c r="W203" s="24">
        <f>E203+J203+K203</f>
        <v>14.75</v>
      </c>
      <c r="X203" s="2"/>
    </row>
    <row r="204" spans="1:24" x14ac:dyDescent="0.25">
      <c r="A204" s="13">
        <v>201</v>
      </c>
      <c r="B204" s="16" t="s">
        <v>148</v>
      </c>
      <c r="C204" s="24" t="s">
        <v>279</v>
      </c>
      <c r="D204" s="24">
        <v>2.8</v>
      </c>
      <c r="E204" s="26">
        <v>6</v>
      </c>
      <c r="F204" s="24"/>
      <c r="G204" s="24"/>
      <c r="H204" s="24"/>
      <c r="I204" s="20"/>
      <c r="J204" s="24">
        <v>4</v>
      </c>
      <c r="K204" s="24">
        <v>6.25</v>
      </c>
      <c r="L204" s="24">
        <v>8</v>
      </c>
      <c r="M204" s="20">
        <f xml:space="preserve"> SUM(J204:L204)/3</f>
        <v>6.083333333333333</v>
      </c>
      <c r="N204" s="24">
        <v>3.6</v>
      </c>
      <c r="O204" s="17">
        <v>2</v>
      </c>
      <c r="P204" s="18">
        <v>7.7</v>
      </c>
      <c r="Q204" s="26">
        <f>D204+E204+M204+N204</f>
        <v>18.483333333333334</v>
      </c>
      <c r="R204" s="24">
        <f>((D204+E204+M204+N204+O204)/4+P204)/2</f>
        <v>6.4104166666666664</v>
      </c>
      <c r="S204" s="25"/>
      <c r="T204" s="25"/>
      <c r="U204" s="25"/>
      <c r="V204" s="25">
        <f t="shared" si="33"/>
        <v>12.4</v>
      </c>
      <c r="W204" s="24">
        <f>E204+J204+K204</f>
        <v>16.25</v>
      </c>
      <c r="X204" s="2"/>
    </row>
    <row r="205" spans="1:24" x14ac:dyDescent="0.25">
      <c r="A205" s="13">
        <v>202</v>
      </c>
      <c r="B205" s="16" t="s">
        <v>271</v>
      </c>
      <c r="C205" s="24" t="s">
        <v>283</v>
      </c>
      <c r="D205" s="24">
        <v>4.4000000000000004</v>
      </c>
      <c r="E205" s="26">
        <v>5.75</v>
      </c>
      <c r="F205" s="24"/>
      <c r="G205" s="24"/>
      <c r="H205" s="24"/>
      <c r="I205" s="20"/>
      <c r="J205" s="24">
        <v>3.5</v>
      </c>
      <c r="K205" s="24">
        <v>5.5</v>
      </c>
      <c r="L205" s="24">
        <v>7.75</v>
      </c>
      <c r="M205" s="20">
        <f xml:space="preserve"> SUM(J205:L205)/3</f>
        <v>5.583333333333333</v>
      </c>
      <c r="N205" s="24">
        <v>2.6</v>
      </c>
      <c r="O205" s="17">
        <v>2</v>
      </c>
      <c r="P205" s="18">
        <v>7.1</v>
      </c>
      <c r="Q205" s="26">
        <f>D205+E205+M205+N205</f>
        <v>18.333333333333336</v>
      </c>
      <c r="R205" s="24">
        <f>((D205+E205+M205+N205+O205)/4+P205)/2</f>
        <v>6.0916666666666668</v>
      </c>
      <c r="S205" s="25"/>
      <c r="T205" s="25"/>
      <c r="U205" s="25"/>
      <c r="V205" s="25">
        <f t="shared" si="33"/>
        <v>12.75</v>
      </c>
      <c r="W205" s="24">
        <f>E205+J205+K205</f>
        <v>14.75</v>
      </c>
      <c r="X205" s="2"/>
    </row>
    <row r="206" spans="1:24" x14ac:dyDescent="0.25">
      <c r="A206" s="13">
        <v>203</v>
      </c>
      <c r="B206" s="16" t="s">
        <v>246</v>
      </c>
      <c r="C206" s="24" t="s">
        <v>283</v>
      </c>
      <c r="D206" s="24">
        <v>4.8</v>
      </c>
      <c r="E206" s="26">
        <v>6</v>
      </c>
      <c r="F206" s="24">
        <v>5.25</v>
      </c>
      <c r="G206" s="24">
        <v>3</v>
      </c>
      <c r="H206" s="24">
        <v>4.75</v>
      </c>
      <c r="I206" s="20">
        <f>SUM(F206:H206)/3</f>
        <v>4.333333333333333</v>
      </c>
      <c r="J206" s="24"/>
      <c r="K206" s="24"/>
      <c r="L206" s="24"/>
      <c r="M206" s="20"/>
      <c r="N206" s="26">
        <v>3.2</v>
      </c>
      <c r="O206" s="17">
        <v>2</v>
      </c>
      <c r="P206" s="18">
        <v>7.3</v>
      </c>
      <c r="Q206" s="26">
        <f>D206+E206+I206+N206</f>
        <v>18.333333333333332</v>
      </c>
      <c r="R206" s="24">
        <f>((D206+E206+I206+N206+O206)/4+P206)/2</f>
        <v>6.1916666666666664</v>
      </c>
      <c r="S206" s="25">
        <f>D206+F206+G206</f>
        <v>13.05</v>
      </c>
      <c r="T206" s="25">
        <f>D206+G206+H206</f>
        <v>12.55</v>
      </c>
      <c r="U206" s="25">
        <f>D206+F206+N206</f>
        <v>13.25</v>
      </c>
      <c r="V206" s="25">
        <f t="shared" si="33"/>
        <v>14</v>
      </c>
      <c r="W206" s="24"/>
      <c r="X206" s="2"/>
    </row>
    <row r="207" spans="1:24" x14ac:dyDescent="0.25">
      <c r="A207" s="13">
        <v>204</v>
      </c>
      <c r="B207" s="16" t="s">
        <v>138</v>
      </c>
      <c r="C207" s="24" t="s">
        <v>283</v>
      </c>
      <c r="D207" s="24">
        <v>3.6</v>
      </c>
      <c r="E207" s="26">
        <v>5.5</v>
      </c>
      <c r="F207" s="24"/>
      <c r="G207" s="24"/>
      <c r="H207" s="24"/>
      <c r="I207" s="20"/>
      <c r="J207" s="24">
        <v>4.25</v>
      </c>
      <c r="K207" s="24">
        <v>7</v>
      </c>
      <c r="L207" s="24">
        <v>6.75</v>
      </c>
      <c r="M207" s="20">
        <f xml:space="preserve"> SUM(J207:L207)/3</f>
        <v>6</v>
      </c>
      <c r="N207" s="24">
        <v>3.2</v>
      </c>
      <c r="O207" s="17">
        <v>2</v>
      </c>
      <c r="P207" s="18">
        <v>7</v>
      </c>
      <c r="Q207" s="26">
        <f>D207+E207+M207+N207</f>
        <v>18.3</v>
      </c>
      <c r="R207" s="24">
        <f>((D207+E207+M207+N207+O207)/4+P207)/2</f>
        <v>6.0374999999999996</v>
      </c>
      <c r="S207" s="25"/>
      <c r="T207" s="25"/>
      <c r="U207" s="25"/>
      <c r="V207" s="25">
        <f t="shared" si="33"/>
        <v>12.3</v>
      </c>
      <c r="W207" s="24">
        <f>E207+J207+K207</f>
        <v>16.75</v>
      </c>
      <c r="X207" s="2"/>
    </row>
    <row r="208" spans="1:24" x14ac:dyDescent="0.25">
      <c r="A208" s="13">
        <v>205</v>
      </c>
      <c r="B208" s="14" t="s">
        <v>100</v>
      </c>
      <c r="C208" s="24" t="s">
        <v>92</v>
      </c>
      <c r="D208" s="24">
        <v>5.2</v>
      </c>
      <c r="E208" s="26">
        <v>4</v>
      </c>
      <c r="F208" s="24">
        <v>2.25</v>
      </c>
      <c r="G208" s="24">
        <v>3.5</v>
      </c>
      <c r="H208" s="24">
        <v>3.5</v>
      </c>
      <c r="I208" s="20">
        <f>SUM(F208:H208)/3</f>
        <v>3.0833333333333335</v>
      </c>
      <c r="J208" s="24">
        <v>4.75</v>
      </c>
      <c r="K208" s="24">
        <v>5.5</v>
      </c>
      <c r="L208" s="24">
        <v>8.5</v>
      </c>
      <c r="M208" s="20">
        <f xml:space="preserve"> SUM(J208:L208)/3</f>
        <v>6.25</v>
      </c>
      <c r="N208" s="26">
        <v>2.8</v>
      </c>
      <c r="O208" s="18"/>
      <c r="P208" s="18">
        <v>7</v>
      </c>
      <c r="Q208" s="26">
        <f>D208+E208+M208+N208</f>
        <v>18.25</v>
      </c>
      <c r="R208" s="24">
        <f>((D208+E208+I208+N208+O208)/4+P208)/2</f>
        <v>5.3854166666666661</v>
      </c>
      <c r="S208" s="25">
        <f>D208+F208+G208</f>
        <v>10.95</v>
      </c>
      <c r="T208" s="25">
        <f>D208+G208+H208</f>
        <v>12.2</v>
      </c>
      <c r="U208" s="25">
        <f>D208+F208+N208</f>
        <v>10.25</v>
      </c>
      <c r="V208" s="25">
        <f t="shared" si="33"/>
        <v>12</v>
      </c>
      <c r="W208" s="24">
        <f>E208+J208+K208</f>
        <v>14.25</v>
      </c>
      <c r="X208" s="2"/>
    </row>
    <row r="209" spans="1:24" x14ac:dyDescent="0.25">
      <c r="A209" s="13">
        <v>206</v>
      </c>
      <c r="B209" s="14" t="s">
        <v>46</v>
      </c>
      <c r="C209" s="24" t="s">
        <v>17</v>
      </c>
      <c r="D209" s="24">
        <v>5</v>
      </c>
      <c r="E209" s="26">
        <v>4.5</v>
      </c>
      <c r="F209" s="24">
        <v>5.25</v>
      </c>
      <c r="G209" s="24">
        <v>5.5</v>
      </c>
      <c r="H209" s="24">
        <v>4</v>
      </c>
      <c r="I209" s="20">
        <f>SUM(F209:H209)/3</f>
        <v>4.916666666666667</v>
      </c>
      <c r="J209" s="24"/>
      <c r="K209" s="24"/>
      <c r="L209" s="24"/>
      <c r="M209" s="20"/>
      <c r="N209" s="26">
        <v>3.8</v>
      </c>
      <c r="O209" s="19"/>
      <c r="P209" s="26">
        <v>8.1999999999999993</v>
      </c>
      <c r="Q209" s="26">
        <f>D209+E209+I209+N209</f>
        <v>18.216666666666669</v>
      </c>
      <c r="R209" s="24">
        <f>((D209+E209+I209+N209+O209)/4+P209)/2</f>
        <v>6.3770833333333332</v>
      </c>
      <c r="S209" s="25">
        <f>D209+F209+G209</f>
        <v>15.75</v>
      </c>
      <c r="T209" s="25">
        <f>D209+G209+H209</f>
        <v>14.5</v>
      </c>
      <c r="U209" s="25">
        <f>D209+F209+N209</f>
        <v>14.05</v>
      </c>
      <c r="V209" s="25">
        <f t="shared" si="33"/>
        <v>13.3</v>
      </c>
      <c r="W209" s="24"/>
      <c r="X209" s="2"/>
    </row>
    <row r="210" spans="1:24" x14ac:dyDescent="0.25">
      <c r="A210" s="13">
        <v>207</v>
      </c>
      <c r="B210" s="16" t="s">
        <v>123</v>
      </c>
      <c r="C210" s="26" t="s">
        <v>92</v>
      </c>
      <c r="D210" s="24">
        <v>5</v>
      </c>
      <c r="E210" s="26">
        <v>5.5</v>
      </c>
      <c r="F210" s="24">
        <v>3.75</v>
      </c>
      <c r="G210" s="24">
        <v>4.5</v>
      </c>
      <c r="H210" s="24">
        <v>5.25</v>
      </c>
      <c r="I210" s="20">
        <f>SUM(F210:H210)/3</f>
        <v>4.5</v>
      </c>
      <c r="J210" s="24"/>
      <c r="K210" s="24"/>
      <c r="L210" s="24"/>
      <c r="M210" s="20"/>
      <c r="N210" s="26">
        <v>3.2</v>
      </c>
      <c r="O210" s="17"/>
      <c r="P210" s="18">
        <v>7.7</v>
      </c>
      <c r="Q210" s="26">
        <f>D210+E210+I210+N210</f>
        <v>18.2</v>
      </c>
      <c r="R210" s="24">
        <f>((D210+E210+I210+N210+O210)/4+P210)/2</f>
        <v>6.125</v>
      </c>
      <c r="S210" s="25">
        <f>D210+F210+G210</f>
        <v>13.25</v>
      </c>
      <c r="T210" s="25">
        <f>D210+G210+H210</f>
        <v>14.75</v>
      </c>
      <c r="U210" s="25">
        <f>D210+F210+N210</f>
        <v>11.95</v>
      </c>
      <c r="V210" s="25">
        <f t="shared" si="33"/>
        <v>13.7</v>
      </c>
      <c r="W210" s="24"/>
      <c r="X210" s="2"/>
    </row>
    <row r="211" spans="1:24" x14ac:dyDescent="0.25">
      <c r="A211" s="13">
        <v>208</v>
      </c>
      <c r="B211" s="16" t="s">
        <v>157</v>
      </c>
      <c r="C211" s="24" t="s">
        <v>279</v>
      </c>
      <c r="D211" s="24">
        <v>5.2</v>
      </c>
      <c r="E211" s="26">
        <v>6</v>
      </c>
      <c r="F211" s="24">
        <v>4.75</v>
      </c>
      <c r="G211" s="24">
        <v>3</v>
      </c>
      <c r="H211" s="24">
        <v>3.5</v>
      </c>
      <c r="I211" s="20">
        <f>SUM(F211:H211)/3</f>
        <v>3.75</v>
      </c>
      <c r="J211" s="24"/>
      <c r="K211" s="24"/>
      <c r="L211" s="24"/>
      <c r="M211" s="20"/>
      <c r="N211" s="26">
        <v>3.2</v>
      </c>
      <c r="O211" s="17">
        <v>2</v>
      </c>
      <c r="P211" s="18">
        <v>7.5</v>
      </c>
      <c r="Q211" s="26">
        <f>D211+E211+I211+N211</f>
        <v>18.149999999999999</v>
      </c>
      <c r="R211" s="24">
        <f>((D211+E211+I211+N211+O211)/4+P211)/2</f>
        <v>6.2687499999999998</v>
      </c>
      <c r="S211" s="25">
        <f>D211+F211+G211</f>
        <v>12.95</v>
      </c>
      <c r="T211" s="25">
        <f>D211+G211+H211</f>
        <v>11.7</v>
      </c>
      <c r="U211" s="25">
        <f>D211+F211+N211</f>
        <v>13.149999999999999</v>
      </c>
      <c r="V211" s="25">
        <f t="shared" si="33"/>
        <v>14.399999999999999</v>
      </c>
      <c r="W211" s="24"/>
      <c r="X211" s="2"/>
    </row>
    <row r="212" spans="1:24" x14ac:dyDescent="0.25">
      <c r="A212" s="13">
        <v>209</v>
      </c>
      <c r="B212" s="16" t="s">
        <v>255</v>
      </c>
      <c r="C212" s="24" t="s">
        <v>283</v>
      </c>
      <c r="D212" s="24">
        <v>4</v>
      </c>
      <c r="E212" s="26">
        <v>5.25</v>
      </c>
      <c r="F212" s="24"/>
      <c r="G212" s="24"/>
      <c r="H212" s="24"/>
      <c r="I212" s="20"/>
      <c r="J212" s="24">
        <v>3.75</v>
      </c>
      <c r="K212" s="24">
        <v>7</v>
      </c>
      <c r="L212" s="24">
        <v>7.5</v>
      </c>
      <c r="M212" s="20">
        <f xml:space="preserve"> SUM(J212:L212)/3</f>
        <v>6.083333333333333</v>
      </c>
      <c r="N212" s="24">
        <v>2.8</v>
      </c>
      <c r="O212" s="17"/>
      <c r="P212" s="18">
        <v>6.3</v>
      </c>
      <c r="Q212" s="26">
        <f>D212+E212+M212+N212</f>
        <v>18.133333333333333</v>
      </c>
      <c r="R212" s="24">
        <f>((D212+E212+M212+N212+O212)/4+P212)/2</f>
        <v>5.4166666666666661</v>
      </c>
      <c r="S212" s="25"/>
      <c r="T212" s="25"/>
      <c r="U212" s="25"/>
      <c r="V212" s="25">
        <f t="shared" si="33"/>
        <v>12.05</v>
      </c>
      <c r="W212" s="24">
        <f>E212+J212+K212</f>
        <v>16</v>
      </c>
      <c r="X212" s="2"/>
    </row>
    <row r="213" spans="1:24" x14ac:dyDescent="0.25">
      <c r="A213" s="13">
        <v>210</v>
      </c>
      <c r="B213" s="16" t="s">
        <v>260</v>
      </c>
      <c r="C213" s="24" t="s">
        <v>283</v>
      </c>
      <c r="D213" s="24">
        <v>4.4000000000000004</v>
      </c>
      <c r="E213" s="26">
        <v>3.75</v>
      </c>
      <c r="F213" s="24"/>
      <c r="G213" s="24"/>
      <c r="H213" s="24"/>
      <c r="I213" s="20"/>
      <c r="J213" s="24">
        <v>3</v>
      </c>
      <c r="K213" s="24">
        <v>6.25</v>
      </c>
      <c r="L213" s="24">
        <v>8</v>
      </c>
      <c r="M213" s="20">
        <f xml:space="preserve"> SUM(J213:L213)/3</f>
        <v>5.75</v>
      </c>
      <c r="N213" s="24">
        <v>4.2</v>
      </c>
      <c r="O213" s="17">
        <v>2</v>
      </c>
      <c r="P213" s="18">
        <v>7.3</v>
      </c>
      <c r="Q213" s="26">
        <f>D213+E213+M213+N213</f>
        <v>18.100000000000001</v>
      </c>
      <c r="R213" s="24">
        <f>((D213+E213+M213+N213+O213)/4+P213)/2</f>
        <v>6.1624999999999996</v>
      </c>
      <c r="S213" s="25"/>
      <c r="T213" s="25"/>
      <c r="U213" s="25"/>
      <c r="V213" s="25">
        <f t="shared" si="33"/>
        <v>12.350000000000001</v>
      </c>
      <c r="W213" s="24">
        <f>E213+J213+K213</f>
        <v>13</v>
      </c>
      <c r="X213" s="2"/>
    </row>
    <row r="214" spans="1:24" x14ac:dyDescent="0.25">
      <c r="A214" s="13">
        <v>211</v>
      </c>
      <c r="B214" s="14" t="s">
        <v>52</v>
      </c>
      <c r="C214" s="24" t="s">
        <v>17</v>
      </c>
      <c r="D214" s="24">
        <v>5.4</v>
      </c>
      <c r="E214" s="26">
        <v>5.25</v>
      </c>
      <c r="F214" s="24">
        <v>3.75</v>
      </c>
      <c r="G214" s="24">
        <v>3.25</v>
      </c>
      <c r="H214" s="24">
        <v>5</v>
      </c>
      <c r="I214" s="20">
        <f>SUM(F214:H214)/3</f>
        <v>4</v>
      </c>
      <c r="J214" s="24"/>
      <c r="K214" s="24"/>
      <c r="L214" s="24"/>
      <c r="M214" s="20"/>
      <c r="N214" s="26">
        <v>3.4</v>
      </c>
      <c r="O214" s="19"/>
      <c r="P214" s="26">
        <v>7.9</v>
      </c>
      <c r="Q214" s="26">
        <f>D214+E214+I214+N214</f>
        <v>18.05</v>
      </c>
      <c r="R214" s="24">
        <f>((D214+E214+I214+N214+O214)/4+P214)/2</f>
        <v>6.2062500000000007</v>
      </c>
      <c r="S214" s="25">
        <f>D214+F214+G214</f>
        <v>12.4</v>
      </c>
      <c r="T214" s="25">
        <f>D214+G214+H214</f>
        <v>13.65</v>
      </c>
      <c r="U214" s="25">
        <f>D214+F214+N214</f>
        <v>12.55</v>
      </c>
      <c r="V214" s="25">
        <f t="shared" si="33"/>
        <v>14.05</v>
      </c>
      <c r="W214" s="24"/>
      <c r="X214" s="2"/>
    </row>
    <row r="215" spans="1:24" x14ac:dyDescent="0.25">
      <c r="A215" s="13">
        <v>212</v>
      </c>
      <c r="B215" s="14" t="s">
        <v>93</v>
      </c>
      <c r="C215" s="24" t="s">
        <v>92</v>
      </c>
      <c r="D215" s="24">
        <v>4.8</v>
      </c>
      <c r="E215" s="26">
        <v>4.75</v>
      </c>
      <c r="F215" s="24"/>
      <c r="G215" s="24"/>
      <c r="H215" s="24"/>
      <c r="I215" s="20"/>
      <c r="J215" s="24">
        <v>2.75</v>
      </c>
      <c r="K215" s="24">
        <v>5.5</v>
      </c>
      <c r="L215" s="24">
        <v>8.25</v>
      </c>
      <c r="M215" s="20">
        <f xml:space="preserve"> SUM(J215:L215)/3</f>
        <v>5.5</v>
      </c>
      <c r="N215" s="26">
        <v>3</v>
      </c>
      <c r="O215" s="18"/>
      <c r="P215" s="18">
        <v>7.7</v>
      </c>
      <c r="Q215" s="26">
        <f>D215+E215+M215+N215</f>
        <v>18.05</v>
      </c>
      <c r="R215" s="24">
        <f>((D215+E215+M215+N215+O215)/4+P215)/2</f>
        <v>6.1062500000000002</v>
      </c>
      <c r="S215" s="25"/>
      <c r="T215" s="25"/>
      <c r="U215" s="25"/>
      <c r="V215" s="25">
        <f t="shared" si="33"/>
        <v>12.55</v>
      </c>
      <c r="W215" s="24">
        <f>E215+J215+K215</f>
        <v>13</v>
      </c>
      <c r="X215" s="2"/>
    </row>
    <row r="216" spans="1:24" x14ac:dyDescent="0.25">
      <c r="A216" s="13">
        <v>213</v>
      </c>
      <c r="B216" s="16" t="s">
        <v>127</v>
      </c>
      <c r="C216" s="24" t="s">
        <v>279</v>
      </c>
      <c r="D216" s="24">
        <v>5.4</v>
      </c>
      <c r="E216" s="26">
        <v>6.5</v>
      </c>
      <c r="F216" s="24">
        <v>4</v>
      </c>
      <c r="G216" s="24">
        <v>3.75</v>
      </c>
      <c r="H216" s="24">
        <v>2.75</v>
      </c>
      <c r="I216" s="20">
        <f>SUM(F216:H216)/3</f>
        <v>3.5</v>
      </c>
      <c r="J216" s="24"/>
      <c r="K216" s="24"/>
      <c r="L216" s="24"/>
      <c r="M216" s="20"/>
      <c r="N216" s="26">
        <v>2.6</v>
      </c>
      <c r="O216" s="17">
        <v>2</v>
      </c>
      <c r="P216" s="18">
        <v>7.3</v>
      </c>
      <c r="Q216" s="26">
        <f>D216+E216+I216+N216</f>
        <v>18</v>
      </c>
      <c r="R216" s="24">
        <f>((D216+E216+I216+N216+O216)/4+P216)/2</f>
        <v>6.15</v>
      </c>
      <c r="S216" s="25">
        <f>D216+F216+G216</f>
        <v>13.15</v>
      </c>
      <c r="T216" s="25">
        <f>D216+G216+H216</f>
        <v>11.9</v>
      </c>
      <c r="U216" s="25">
        <f>D216+F216+N216</f>
        <v>12</v>
      </c>
      <c r="V216" s="25">
        <f t="shared" si="33"/>
        <v>14.5</v>
      </c>
      <c r="W216" s="24"/>
      <c r="X216" s="2"/>
    </row>
    <row r="217" spans="1:24" x14ac:dyDescent="0.25">
      <c r="A217" s="13">
        <v>214</v>
      </c>
      <c r="B217" s="16" t="s">
        <v>215</v>
      </c>
      <c r="C217" s="24" t="s">
        <v>281</v>
      </c>
      <c r="D217" s="24">
        <v>4</v>
      </c>
      <c r="E217" s="26">
        <v>5.5</v>
      </c>
      <c r="F217" s="24"/>
      <c r="G217" s="24"/>
      <c r="H217" s="24"/>
      <c r="I217" s="20"/>
      <c r="J217" s="24">
        <v>5</v>
      </c>
      <c r="K217" s="24">
        <v>6</v>
      </c>
      <c r="L217" s="24">
        <v>8.25</v>
      </c>
      <c r="M217" s="20">
        <f xml:space="preserve"> SUM(J217:L217)/3</f>
        <v>6.416666666666667</v>
      </c>
      <c r="N217" s="24">
        <v>2</v>
      </c>
      <c r="O217" s="17">
        <v>1.5</v>
      </c>
      <c r="P217" s="18">
        <v>6.9</v>
      </c>
      <c r="Q217" s="26">
        <f>D217+E217+M217+N217</f>
        <v>17.916666666666668</v>
      </c>
      <c r="R217" s="24">
        <f>((D217+E217+M217+N217+O217)/4+P217)/2</f>
        <v>5.8770833333333332</v>
      </c>
      <c r="S217" s="25"/>
      <c r="T217" s="25"/>
      <c r="U217" s="25"/>
      <c r="V217" s="25">
        <f t="shared" si="33"/>
        <v>11.5</v>
      </c>
      <c r="W217" s="24">
        <f>E217+J217+K217</f>
        <v>16.5</v>
      </c>
      <c r="X217" s="2"/>
    </row>
    <row r="218" spans="1:24" ht="25.5" x14ac:dyDescent="0.25">
      <c r="A218" s="13">
        <v>215</v>
      </c>
      <c r="B218" s="16" t="s">
        <v>146</v>
      </c>
      <c r="C218" s="24" t="s">
        <v>279</v>
      </c>
      <c r="D218" s="24">
        <v>5.4</v>
      </c>
      <c r="E218" s="26">
        <v>5.25</v>
      </c>
      <c r="F218" s="24">
        <v>6.25</v>
      </c>
      <c r="G218" s="24">
        <v>2.75</v>
      </c>
      <c r="H218" s="24">
        <v>3.75</v>
      </c>
      <c r="I218" s="20">
        <f>SUM(F218:H218)/3</f>
        <v>4.25</v>
      </c>
      <c r="J218" s="24"/>
      <c r="K218" s="24"/>
      <c r="L218" s="24"/>
      <c r="M218" s="20"/>
      <c r="N218" s="26">
        <v>3</v>
      </c>
      <c r="O218" s="17">
        <v>2</v>
      </c>
      <c r="P218" s="18">
        <v>8</v>
      </c>
      <c r="Q218" s="26">
        <f>D218+E218+I218+N218</f>
        <v>17.899999999999999</v>
      </c>
      <c r="R218" s="24">
        <f>((D218+E218+I218+N218+O218)/4+P218)/2</f>
        <v>6.4874999999999998</v>
      </c>
      <c r="S218" s="25">
        <f>D218+F218+G218</f>
        <v>14.4</v>
      </c>
      <c r="T218" s="25">
        <f>D218+G218+H218</f>
        <v>11.9</v>
      </c>
      <c r="U218" s="25">
        <f>D218+F218+N218</f>
        <v>14.65</v>
      </c>
      <c r="V218" s="25">
        <f t="shared" si="33"/>
        <v>13.65</v>
      </c>
      <c r="W218" s="24"/>
      <c r="X218" s="2"/>
    </row>
    <row r="219" spans="1:24" x14ac:dyDescent="0.25">
      <c r="A219" s="13">
        <v>216</v>
      </c>
      <c r="B219" s="16" t="s">
        <v>238</v>
      </c>
      <c r="C219" s="24" t="s">
        <v>282</v>
      </c>
      <c r="D219" s="24">
        <v>4.2</v>
      </c>
      <c r="E219" s="26">
        <v>5</v>
      </c>
      <c r="F219" s="24"/>
      <c r="G219" s="24"/>
      <c r="H219" s="24"/>
      <c r="I219" s="20"/>
      <c r="J219" s="24">
        <v>2.75</v>
      </c>
      <c r="K219" s="24">
        <v>5.5</v>
      </c>
      <c r="L219" s="24">
        <v>7.5</v>
      </c>
      <c r="M219" s="20">
        <f xml:space="preserve"> SUM(J219:L219)/3</f>
        <v>5.25</v>
      </c>
      <c r="N219" s="24">
        <v>3.4</v>
      </c>
      <c r="O219" s="17">
        <v>2</v>
      </c>
      <c r="P219" s="18">
        <v>7.8</v>
      </c>
      <c r="Q219" s="26">
        <f>D219+E219+M219+N219</f>
        <v>17.849999999999998</v>
      </c>
      <c r="R219" s="24">
        <f>((D219+E219+M219+N219+O219)/4+P219)/2</f>
        <v>6.3812499999999996</v>
      </c>
      <c r="S219" s="25"/>
      <c r="T219" s="25"/>
      <c r="U219" s="25"/>
      <c r="V219" s="25">
        <f t="shared" si="33"/>
        <v>12.6</v>
      </c>
      <c r="W219" s="24">
        <f>E219+J219+K219</f>
        <v>13.25</v>
      </c>
      <c r="X219" s="2"/>
    </row>
    <row r="220" spans="1:24" x14ac:dyDescent="0.25">
      <c r="A220" s="13">
        <v>217</v>
      </c>
      <c r="B220" s="16" t="s">
        <v>192</v>
      </c>
      <c r="C220" s="24" t="s">
        <v>281</v>
      </c>
      <c r="D220" s="24">
        <v>3.4</v>
      </c>
      <c r="E220" s="26">
        <v>6.25</v>
      </c>
      <c r="F220" s="24"/>
      <c r="G220" s="24"/>
      <c r="H220" s="24"/>
      <c r="I220" s="20"/>
      <c r="J220" s="24">
        <v>3.5</v>
      </c>
      <c r="K220" s="24">
        <v>6</v>
      </c>
      <c r="L220" s="24">
        <v>7.25</v>
      </c>
      <c r="M220" s="20">
        <f xml:space="preserve"> SUM(J220:L220)/3</f>
        <v>5.583333333333333</v>
      </c>
      <c r="N220" s="24">
        <v>2.6</v>
      </c>
      <c r="O220" s="17">
        <v>1.5</v>
      </c>
      <c r="P220" s="18">
        <v>7.2</v>
      </c>
      <c r="Q220" s="26">
        <f>D220+E220+M220+N220</f>
        <v>17.833333333333336</v>
      </c>
      <c r="R220" s="24">
        <f>((D220+E220+M220+N220+O220)/4+P220)/2</f>
        <v>6.0166666666666675</v>
      </c>
      <c r="S220" s="25"/>
      <c r="T220" s="25"/>
      <c r="U220" s="25"/>
      <c r="V220" s="25">
        <f t="shared" si="33"/>
        <v>12.25</v>
      </c>
      <c r="W220" s="24">
        <f>E220+J220+K220</f>
        <v>15.75</v>
      </c>
      <c r="X220" s="2"/>
    </row>
    <row r="221" spans="1:24" x14ac:dyDescent="0.25">
      <c r="A221" s="13">
        <v>218</v>
      </c>
      <c r="B221" s="16" t="s">
        <v>267</v>
      </c>
      <c r="C221" s="24" t="s">
        <v>283</v>
      </c>
      <c r="D221" s="24">
        <v>3.8</v>
      </c>
      <c r="E221" s="26">
        <v>5</v>
      </c>
      <c r="F221" s="24"/>
      <c r="G221" s="24"/>
      <c r="H221" s="24"/>
      <c r="I221" s="20"/>
      <c r="J221" s="24">
        <v>3.75</v>
      </c>
      <c r="K221" s="24">
        <v>6</v>
      </c>
      <c r="L221" s="24">
        <v>7.75</v>
      </c>
      <c r="M221" s="20">
        <f xml:space="preserve"> SUM(J221:L221)/3</f>
        <v>5.833333333333333</v>
      </c>
      <c r="N221" s="24">
        <v>3.2</v>
      </c>
      <c r="O221" s="17">
        <v>2</v>
      </c>
      <c r="P221" s="18">
        <v>6.5</v>
      </c>
      <c r="Q221" s="26">
        <f>D221+E221+M221+N221</f>
        <v>17.833333333333332</v>
      </c>
      <c r="R221" s="24">
        <f>((D221+E221+M221+N221+O221)/4+P221)/2</f>
        <v>5.7291666666666661</v>
      </c>
      <c r="S221" s="25"/>
      <c r="T221" s="25"/>
      <c r="U221" s="25"/>
      <c r="V221" s="25">
        <f t="shared" si="33"/>
        <v>12</v>
      </c>
      <c r="W221" s="24">
        <f>E221+J221+K221</f>
        <v>14.75</v>
      </c>
      <c r="X221" s="2"/>
    </row>
    <row r="222" spans="1:24" x14ac:dyDescent="0.25">
      <c r="A222" s="13">
        <v>219</v>
      </c>
      <c r="B222" s="16" t="s">
        <v>86</v>
      </c>
      <c r="C222" s="24" t="s">
        <v>282</v>
      </c>
      <c r="D222" s="24">
        <v>3.2</v>
      </c>
      <c r="E222" s="26">
        <v>6.5</v>
      </c>
      <c r="F222" s="24"/>
      <c r="G222" s="24"/>
      <c r="H222" s="24"/>
      <c r="I222" s="20"/>
      <c r="J222" s="24">
        <v>3.75</v>
      </c>
      <c r="K222" s="24">
        <v>5</v>
      </c>
      <c r="L222" s="24">
        <v>7.75</v>
      </c>
      <c r="M222" s="20">
        <f xml:space="preserve"> SUM(J222:L222)/3</f>
        <v>5.5</v>
      </c>
      <c r="N222" s="24">
        <v>2.6</v>
      </c>
      <c r="O222" s="17">
        <v>2</v>
      </c>
      <c r="P222" s="18">
        <v>7.9</v>
      </c>
      <c r="Q222" s="26">
        <f>D222+E222+M222+N222</f>
        <v>17.8</v>
      </c>
      <c r="R222" s="24">
        <f>((D222+E222+M222+N222+O222)/4+P222)/2</f>
        <v>6.4250000000000007</v>
      </c>
      <c r="S222" s="25"/>
      <c r="T222" s="25"/>
      <c r="U222" s="25"/>
      <c r="V222" s="25">
        <f t="shared" si="33"/>
        <v>12.299999999999999</v>
      </c>
      <c r="W222" s="24">
        <f>E222+J222+K222</f>
        <v>15.25</v>
      </c>
      <c r="X222" s="2"/>
    </row>
    <row r="223" spans="1:24" x14ac:dyDescent="0.25">
      <c r="A223" s="13">
        <v>220</v>
      </c>
      <c r="B223" s="14" t="s">
        <v>286</v>
      </c>
      <c r="C223" s="24" t="s">
        <v>15</v>
      </c>
      <c r="D223" s="24">
        <v>6.4</v>
      </c>
      <c r="E223" s="26">
        <v>4</v>
      </c>
      <c r="F223" s="24">
        <v>4</v>
      </c>
      <c r="G223" s="24">
        <v>5.25</v>
      </c>
      <c r="H223" s="24">
        <v>4.5</v>
      </c>
      <c r="I223" s="20">
        <f>SUM(F223:H223)/3</f>
        <v>4.583333333333333</v>
      </c>
      <c r="J223" s="24"/>
      <c r="K223" s="24"/>
      <c r="L223" s="24"/>
      <c r="M223" s="20"/>
      <c r="N223" s="26">
        <v>2.8</v>
      </c>
      <c r="O223" s="26"/>
      <c r="P223" s="26">
        <v>7.9</v>
      </c>
      <c r="Q223" s="26">
        <f>D223+E223+I223+N223</f>
        <v>17.783333333333335</v>
      </c>
      <c r="R223" s="24">
        <f>((D223+E223+I223+N223+O223)/4+P223)/2</f>
        <v>6.1729166666666675</v>
      </c>
      <c r="S223" s="25">
        <f>D223+F223+G223</f>
        <v>15.65</v>
      </c>
      <c r="T223" s="25">
        <f>D223+G223+H223</f>
        <v>16.149999999999999</v>
      </c>
      <c r="U223" s="25">
        <f>D223+F223+N223</f>
        <v>13.2</v>
      </c>
      <c r="V223" s="25">
        <f t="shared" si="33"/>
        <v>13.2</v>
      </c>
      <c r="W223" s="24"/>
      <c r="X223" s="2"/>
    </row>
    <row r="224" spans="1:24" x14ac:dyDescent="0.25">
      <c r="A224" s="13">
        <v>221</v>
      </c>
      <c r="B224" s="16" t="s">
        <v>159</v>
      </c>
      <c r="C224" s="24" t="s">
        <v>280</v>
      </c>
      <c r="D224" s="24">
        <v>6</v>
      </c>
      <c r="E224" s="26">
        <v>5.25</v>
      </c>
      <c r="F224" s="24">
        <v>4.75</v>
      </c>
      <c r="G224" s="24">
        <v>3.5</v>
      </c>
      <c r="H224" s="24">
        <v>3.5</v>
      </c>
      <c r="I224" s="20">
        <f>SUM(F224:H224)/3</f>
        <v>3.9166666666666665</v>
      </c>
      <c r="J224" s="24"/>
      <c r="K224" s="24"/>
      <c r="L224" s="24"/>
      <c r="M224" s="20"/>
      <c r="N224" s="26">
        <v>2.6</v>
      </c>
      <c r="O224" s="17">
        <v>2</v>
      </c>
      <c r="P224" s="18">
        <v>7.6</v>
      </c>
      <c r="Q224" s="26">
        <f>D224+E224+I224+N224</f>
        <v>17.766666666666666</v>
      </c>
      <c r="R224" s="24">
        <f>((D224+E224+I224+N224+O224)/4+P224)/2</f>
        <v>6.270833333333333</v>
      </c>
      <c r="S224" s="25">
        <f>D224+F224+G224</f>
        <v>14.25</v>
      </c>
      <c r="T224" s="25">
        <f>D224+G224+H224</f>
        <v>13</v>
      </c>
      <c r="U224" s="25">
        <f>D224+F224+N224</f>
        <v>13.35</v>
      </c>
      <c r="V224" s="25">
        <f t="shared" si="33"/>
        <v>13.85</v>
      </c>
      <c r="W224" s="24"/>
      <c r="X224" s="2"/>
    </row>
    <row r="225" spans="1:24" x14ac:dyDescent="0.25">
      <c r="A225" s="13">
        <v>222</v>
      </c>
      <c r="B225" s="16" t="s">
        <v>179</v>
      </c>
      <c r="C225" s="24" t="s">
        <v>280</v>
      </c>
      <c r="D225" s="24">
        <v>4</v>
      </c>
      <c r="E225" s="26">
        <v>4.25</v>
      </c>
      <c r="F225" s="24"/>
      <c r="G225" s="24"/>
      <c r="H225" s="24"/>
      <c r="I225" s="20"/>
      <c r="J225" s="24">
        <v>4.5</v>
      </c>
      <c r="K225" s="24">
        <v>6.75</v>
      </c>
      <c r="L225" s="24">
        <v>8</v>
      </c>
      <c r="M225" s="20">
        <f t="shared" ref="M225:M230" si="34" xml:space="preserve"> SUM(J225:L225)/3</f>
        <v>6.416666666666667</v>
      </c>
      <c r="N225" s="24">
        <v>3</v>
      </c>
      <c r="O225" s="17">
        <v>1.5</v>
      </c>
      <c r="P225" s="18">
        <v>7.5</v>
      </c>
      <c r="Q225" s="26">
        <f t="shared" ref="Q225:Q230" si="35">D225+E225+M225+N225</f>
        <v>17.666666666666668</v>
      </c>
      <c r="R225" s="24">
        <f t="shared" ref="R225:R230" si="36">((D225+E225+M225+N225+O225)/4+P225)/2</f>
        <v>6.1458333333333339</v>
      </c>
      <c r="S225" s="25"/>
      <c r="T225" s="25"/>
      <c r="U225" s="25"/>
      <c r="V225" s="25">
        <f t="shared" si="33"/>
        <v>11.25</v>
      </c>
      <c r="W225" s="24">
        <f t="shared" ref="W225:W230" si="37">E225+J225+K225</f>
        <v>15.5</v>
      </c>
      <c r="X225" s="2"/>
    </row>
    <row r="226" spans="1:24" x14ac:dyDescent="0.25">
      <c r="A226" s="13">
        <v>223</v>
      </c>
      <c r="B226" s="16" t="s">
        <v>174</v>
      </c>
      <c r="C226" s="24" t="s">
        <v>280</v>
      </c>
      <c r="D226" s="24">
        <v>3.6</v>
      </c>
      <c r="E226" s="26">
        <v>5</v>
      </c>
      <c r="F226" s="24"/>
      <c r="G226" s="24"/>
      <c r="H226" s="24"/>
      <c r="I226" s="20"/>
      <c r="J226" s="24">
        <v>3</v>
      </c>
      <c r="K226" s="24">
        <v>7.25</v>
      </c>
      <c r="L226" s="24">
        <v>7.25</v>
      </c>
      <c r="M226" s="20">
        <f t="shared" si="34"/>
        <v>5.833333333333333</v>
      </c>
      <c r="N226" s="24">
        <v>3.2</v>
      </c>
      <c r="O226" s="17">
        <v>1</v>
      </c>
      <c r="P226" s="18">
        <v>7.4</v>
      </c>
      <c r="Q226" s="26">
        <f t="shared" si="35"/>
        <v>17.633333333333333</v>
      </c>
      <c r="R226" s="24">
        <f t="shared" si="36"/>
        <v>6.0291666666666668</v>
      </c>
      <c r="S226" s="25"/>
      <c r="T226" s="25"/>
      <c r="U226" s="25"/>
      <c r="V226" s="25">
        <f t="shared" si="33"/>
        <v>11.8</v>
      </c>
      <c r="W226" s="24">
        <f t="shared" si="37"/>
        <v>15.25</v>
      </c>
      <c r="X226" s="2"/>
    </row>
    <row r="227" spans="1:24" x14ac:dyDescent="0.25">
      <c r="A227" s="13">
        <v>224</v>
      </c>
      <c r="B227" s="16" t="s">
        <v>190</v>
      </c>
      <c r="C227" s="24" t="s">
        <v>281</v>
      </c>
      <c r="D227" s="24">
        <v>3.8</v>
      </c>
      <c r="E227" s="26">
        <v>5</v>
      </c>
      <c r="F227" s="24"/>
      <c r="G227" s="24"/>
      <c r="H227" s="24"/>
      <c r="I227" s="20"/>
      <c r="J227" s="24">
        <v>2.75</v>
      </c>
      <c r="K227" s="24">
        <v>6</v>
      </c>
      <c r="L227" s="24">
        <v>8</v>
      </c>
      <c r="M227" s="20">
        <f t="shared" si="34"/>
        <v>5.583333333333333</v>
      </c>
      <c r="N227" s="24">
        <v>3.2</v>
      </c>
      <c r="O227" s="17">
        <v>1</v>
      </c>
      <c r="P227" s="18">
        <v>7.1</v>
      </c>
      <c r="Q227" s="26">
        <f t="shared" si="35"/>
        <v>17.583333333333332</v>
      </c>
      <c r="R227" s="24">
        <f t="shared" si="36"/>
        <v>5.8729166666666668</v>
      </c>
      <c r="S227" s="25"/>
      <c r="T227" s="25"/>
      <c r="U227" s="25"/>
      <c r="V227" s="25">
        <f t="shared" si="33"/>
        <v>12</v>
      </c>
      <c r="W227" s="24">
        <f t="shared" si="37"/>
        <v>13.75</v>
      </c>
      <c r="X227" s="2"/>
    </row>
    <row r="228" spans="1:24" x14ac:dyDescent="0.25">
      <c r="A228" s="13">
        <v>225</v>
      </c>
      <c r="B228" s="16" t="s">
        <v>161</v>
      </c>
      <c r="C228" s="24" t="s">
        <v>280</v>
      </c>
      <c r="D228" s="24">
        <v>3.6</v>
      </c>
      <c r="E228" s="26">
        <v>4.5</v>
      </c>
      <c r="F228" s="24"/>
      <c r="G228" s="24"/>
      <c r="H228" s="24"/>
      <c r="I228" s="20"/>
      <c r="J228" s="24">
        <v>4.5</v>
      </c>
      <c r="K228" s="24">
        <v>7.25</v>
      </c>
      <c r="L228" s="24">
        <v>8.25</v>
      </c>
      <c r="M228" s="20">
        <f t="shared" si="34"/>
        <v>6.666666666666667</v>
      </c>
      <c r="N228" s="24">
        <v>2.8</v>
      </c>
      <c r="O228" s="17">
        <v>2</v>
      </c>
      <c r="P228" s="18">
        <v>7.3</v>
      </c>
      <c r="Q228" s="26">
        <f t="shared" si="35"/>
        <v>17.566666666666666</v>
      </c>
      <c r="R228" s="24">
        <f t="shared" si="36"/>
        <v>6.0958333333333332</v>
      </c>
      <c r="S228" s="25"/>
      <c r="T228" s="25"/>
      <c r="U228" s="25"/>
      <c r="V228" s="25">
        <f t="shared" si="33"/>
        <v>10.899999999999999</v>
      </c>
      <c r="W228" s="24">
        <f t="shared" si="37"/>
        <v>16.25</v>
      </c>
      <c r="X228" s="2"/>
    </row>
    <row r="229" spans="1:24" x14ac:dyDescent="0.25">
      <c r="A229" s="13">
        <v>226</v>
      </c>
      <c r="B229" s="16" t="s">
        <v>126</v>
      </c>
      <c r="C229" s="24" t="s">
        <v>279</v>
      </c>
      <c r="D229" s="24">
        <v>5.2</v>
      </c>
      <c r="E229" s="26">
        <v>4.75</v>
      </c>
      <c r="F229" s="24"/>
      <c r="G229" s="24"/>
      <c r="H229" s="24"/>
      <c r="I229" s="20"/>
      <c r="J229" s="24">
        <v>2.5</v>
      </c>
      <c r="K229" s="24">
        <v>5.5</v>
      </c>
      <c r="L229" s="24">
        <v>6.25</v>
      </c>
      <c r="M229" s="20">
        <f t="shared" si="34"/>
        <v>4.75</v>
      </c>
      <c r="N229" s="24">
        <v>2.8</v>
      </c>
      <c r="O229" s="17">
        <v>2</v>
      </c>
      <c r="P229" s="18">
        <v>7.4</v>
      </c>
      <c r="Q229" s="26">
        <f t="shared" si="35"/>
        <v>17.5</v>
      </c>
      <c r="R229" s="24">
        <f t="shared" si="36"/>
        <v>6.1375000000000002</v>
      </c>
      <c r="S229" s="25"/>
      <c r="T229" s="25"/>
      <c r="U229" s="25"/>
      <c r="V229" s="25">
        <f t="shared" si="33"/>
        <v>12.75</v>
      </c>
      <c r="W229" s="24">
        <f t="shared" si="37"/>
        <v>12.75</v>
      </c>
      <c r="X229" s="2"/>
    </row>
    <row r="230" spans="1:24" x14ac:dyDescent="0.25">
      <c r="A230" s="13">
        <v>227</v>
      </c>
      <c r="B230" s="16" t="s">
        <v>197</v>
      </c>
      <c r="C230" s="24" t="s">
        <v>281</v>
      </c>
      <c r="D230" s="24">
        <v>4.8</v>
      </c>
      <c r="E230" s="26">
        <v>4</v>
      </c>
      <c r="F230" s="24"/>
      <c r="G230" s="24"/>
      <c r="H230" s="24"/>
      <c r="I230" s="20"/>
      <c r="J230" s="24">
        <v>2.75</v>
      </c>
      <c r="K230" s="24">
        <v>5.5</v>
      </c>
      <c r="L230" s="24">
        <v>8.25</v>
      </c>
      <c r="M230" s="20">
        <f t="shared" si="34"/>
        <v>5.5</v>
      </c>
      <c r="N230" s="24">
        <v>3.2</v>
      </c>
      <c r="O230" s="17">
        <v>1</v>
      </c>
      <c r="P230" s="18">
        <v>7.3</v>
      </c>
      <c r="Q230" s="26">
        <f t="shared" si="35"/>
        <v>17.5</v>
      </c>
      <c r="R230" s="24">
        <f t="shared" si="36"/>
        <v>5.9625000000000004</v>
      </c>
      <c r="S230" s="25"/>
      <c r="T230" s="25"/>
      <c r="U230" s="25"/>
      <c r="V230" s="25">
        <f t="shared" si="33"/>
        <v>12</v>
      </c>
      <c r="W230" s="24">
        <f t="shared" si="37"/>
        <v>12.25</v>
      </c>
      <c r="X230" s="2"/>
    </row>
    <row r="231" spans="1:24" x14ac:dyDescent="0.25">
      <c r="A231" s="13">
        <v>228</v>
      </c>
      <c r="B231" s="16" t="s">
        <v>145</v>
      </c>
      <c r="C231" s="24" t="s">
        <v>279</v>
      </c>
      <c r="D231" s="24">
        <v>4.8</v>
      </c>
      <c r="E231" s="26">
        <v>5.75</v>
      </c>
      <c r="F231" s="24">
        <v>4.25</v>
      </c>
      <c r="G231" s="24">
        <v>3.75</v>
      </c>
      <c r="H231" s="24">
        <v>4.25</v>
      </c>
      <c r="I231" s="20">
        <f>SUM(F231:H231)/3</f>
        <v>4.083333333333333</v>
      </c>
      <c r="J231" s="24"/>
      <c r="K231" s="24"/>
      <c r="L231" s="24"/>
      <c r="M231" s="20"/>
      <c r="N231" s="24">
        <v>2.8</v>
      </c>
      <c r="O231" s="17">
        <v>2</v>
      </c>
      <c r="P231" s="18">
        <v>7.9</v>
      </c>
      <c r="Q231" s="26">
        <f>D231+E231+I231+N231</f>
        <v>17.433333333333334</v>
      </c>
      <c r="R231" s="24">
        <f>((D231+E231+I231+N231+O231)/4+P231)/2</f>
        <v>6.3791666666666664</v>
      </c>
      <c r="S231" s="25">
        <f>D231+F231+G231</f>
        <v>12.8</v>
      </c>
      <c r="T231" s="25">
        <f>D231+G231+H231</f>
        <v>12.8</v>
      </c>
      <c r="U231" s="25">
        <f>D231+F231+N231</f>
        <v>11.850000000000001</v>
      </c>
      <c r="V231" s="25">
        <f t="shared" si="33"/>
        <v>13.350000000000001</v>
      </c>
      <c r="W231" s="24"/>
      <c r="X231" s="2"/>
    </row>
    <row r="232" spans="1:24" x14ac:dyDescent="0.25">
      <c r="A232" s="13">
        <v>229</v>
      </c>
      <c r="B232" s="16" t="s">
        <v>256</v>
      </c>
      <c r="C232" s="24" t="s">
        <v>283</v>
      </c>
      <c r="D232" s="24">
        <v>3.4</v>
      </c>
      <c r="E232" s="26">
        <v>5</v>
      </c>
      <c r="F232" s="24"/>
      <c r="G232" s="24"/>
      <c r="H232" s="24"/>
      <c r="I232" s="20"/>
      <c r="J232" s="24">
        <v>3.25</v>
      </c>
      <c r="K232" s="24">
        <v>7</v>
      </c>
      <c r="L232" s="24">
        <v>7.25</v>
      </c>
      <c r="M232" s="20">
        <f xml:space="preserve"> SUM(J232:L232)/3</f>
        <v>5.833333333333333</v>
      </c>
      <c r="N232" s="24">
        <v>3.2</v>
      </c>
      <c r="O232" s="17">
        <v>2</v>
      </c>
      <c r="P232" s="18">
        <v>6.6</v>
      </c>
      <c r="Q232" s="26">
        <f>D232+E232+M232+N232</f>
        <v>17.433333333333334</v>
      </c>
      <c r="R232" s="24">
        <f>((D232+E232+M232+N232+O232)/4+P232)/2</f>
        <v>5.7291666666666661</v>
      </c>
      <c r="S232" s="25"/>
      <c r="T232" s="25"/>
      <c r="U232" s="25"/>
      <c r="V232" s="25">
        <f t="shared" si="33"/>
        <v>11.600000000000001</v>
      </c>
      <c r="W232" s="24">
        <f>E232+J232+K232</f>
        <v>15.25</v>
      </c>
      <c r="X232" s="2"/>
    </row>
    <row r="233" spans="1:24" x14ac:dyDescent="0.25">
      <c r="A233" s="13">
        <v>230</v>
      </c>
      <c r="B233" s="14" t="s">
        <v>29</v>
      </c>
      <c r="C233" s="24" t="s">
        <v>17</v>
      </c>
      <c r="D233" s="24">
        <v>7</v>
      </c>
      <c r="E233" s="26">
        <v>3.5</v>
      </c>
      <c r="F233" s="24">
        <v>4.75</v>
      </c>
      <c r="G233" s="24">
        <v>3.75</v>
      </c>
      <c r="H233" s="24">
        <v>3.25</v>
      </c>
      <c r="I233" s="20">
        <f>SUM(F233:H233)/3</f>
        <v>3.9166666666666665</v>
      </c>
      <c r="J233" s="24"/>
      <c r="K233" s="24"/>
      <c r="L233" s="24"/>
      <c r="M233" s="20"/>
      <c r="N233" s="26">
        <v>3</v>
      </c>
      <c r="O233" s="19"/>
      <c r="P233" s="26">
        <v>8</v>
      </c>
      <c r="Q233" s="26">
        <f>D233+E233+I233+N233</f>
        <v>17.416666666666664</v>
      </c>
      <c r="R233" s="24">
        <f>((D233+E233+I233+N233+O233)/4+P233)/2</f>
        <v>6.177083333333333</v>
      </c>
      <c r="S233" s="25">
        <f>D233+F233+G233</f>
        <v>15.5</v>
      </c>
      <c r="T233" s="25">
        <f>D233+G233+H233</f>
        <v>14</v>
      </c>
      <c r="U233" s="25">
        <f>D233+F233+N233</f>
        <v>14.75</v>
      </c>
      <c r="V233" s="25">
        <f t="shared" si="33"/>
        <v>13.5</v>
      </c>
      <c r="W233" s="24"/>
      <c r="X233" s="2"/>
    </row>
    <row r="234" spans="1:24" x14ac:dyDescent="0.25">
      <c r="A234" s="13">
        <v>231</v>
      </c>
      <c r="B234" s="16" t="s">
        <v>165</v>
      </c>
      <c r="C234" s="24" t="s">
        <v>280</v>
      </c>
      <c r="D234" s="24">
        <v>4</v>
      </c>
      <c r="E234" s="26">
        <v>4.5</v>
      </c>
      <c r="F234" s="24"/>
      <c r="G234" s="24"/>
      <c r="H234" s="24"/>
      <c r="I234" s="20"/>
      <c r="J234" s="24">
        <v>2.25</v>
      </c>
      <c r="K234" s="24">
        <v>5.75</v>
      </c>
      <c r="L234" s="24">
        <v>8.5</v>
      </c>
      <c r="M234" s="20">
        <f xml:space="preserve"> SUM(J234:L234)/3</f>
        <v>5.5</v>
      </c>
      <c r="N234" s="24">
        <v>3.4</v>
      </c>
      <c r="O234" s="17">
        <v>2</v>
      </c>
      <c r="P234" s="18">
        <v>7.4</v>
      </c>
      <c r="Q234" s="26">
        <f>D234+E234+M234+N234</f>
        <v>17.399999999999999</v>
      </c>
      <c r="R234" s="24">
        <f>((D234+E234+M234+N234+O234)/4+P234)/2</f>
        <v>6.125</v>
      </c>
      <c r="S234" s="25"/>
      <c r="T234" s="25"/>
      <c r="U234" s="25"/>
      <c r="V234" s="25">
        <f t="shared" si="33"/>
        <v>11.9</v>
      </c>
      <c r="W234" s="24">
        <f>E234+J234+K234</f>
        <v>12.5</v>
      </c>
      <c r="X234" s="2"/>
    </row>
    <row r="235" spans="1:24" x14ac:dyDescent="0.25">
      <c r="A235" s="13">
        <v>232</v>
      </c>
      <c r="B235" s="16" t="s">
        <v>218</v>
      </c>
      <c r="C235" s="24" t="s">
        <v>282</v>
      </c>
      <c r="D235" s="24">
        <v>2.4</v>
      </c>
      <c r="E235" s="26">
        <v>5.25</v>
      </c>
      <c r="F235" s="24"/>
      <c r="G235" s="24"/>
      <c r="H235" s="24"/>
      <c r="I235" s="20"/>
      <c r="J235" s="24">
        <v>4.25</v>
      </c>
      <c r="K235" s="24">
        <v>7.5</v>
      </c>
      <c r="L235" s="24">
        <v>8.25</v>
      </c>
      <c r="M235" s="20">
        <f xml:space="preserve"> SUM(J235:L235)/3</f>
        <v>6.666666666666667</v>
      </c>
      <c r="N235" s="24">
        <v>3</v>
      </c>
      <c r="O235" s="17">
        <v>1</v>
      </c>
      <c r="P235" s="18">
        <v>7.7</v>
      </c>
      <c r="Q235" s="26">
        <f>D235+E235+M235+N235</f>
        <v>17.316666666666666</v>
      </c>
      <c r="R235" s="24">
        <f>((D235+E235+M235+N235+O235)/4+P235)/2</f>
        <v>6.1395833333333334</v>
      </c>
      <c r="S235" s="25"/>
      <c r="T235" s="25"/>
      <c r="U235" s="25"/>
      <c r="V235" s="25">
        <f t="shared" si="33"/>
        <v>10.65</v>
      </c>
      <c r="W235" s="24">
        <f>E235+J235+K235</f>
        <v>17</v>
      </c>
      <c r="X235" s="2"/>
    </row>
    <row r="236" spans="1:24" x14ac:dyDescent="0.25">
      <c r="A236" s="13">
        <v>233</v>
      </c>
      <c r="B236" s="16" t="s">
        <v>204</v>
      </c>
      <c r="C236" s="24" t="s">
        <v>281</v>
      </c>
      <c r="D236" s="24">
        <v>4.8</v>
      </c>
      <c r="E236" s="26">
        <v>5.5</v>
      </c>
      <c r="F236" s="24"/>
      <c r="G236" s="24"/>
      <c r="H236" s="24"/>
      <c r="I236" s="20"/>
      <c r="J236" s="24">
        <v>2</v>
      </c>
      <c r="K236" s="24">
        <v>5.75</v>
      </c>
      <c r="L236" s="24">
        <v>7.25</v>
      </c>
      <c r="M236" s="20">
        <f xml:space="preserve"> SUM(J236:L236)/3</f>
        <v>5</v>
      </c>
      <c r="N236" s="24">
        <v>2</v>
      </c>
      <c r="O236" s="17">
        <v>2</v>
      </c>
      <c r="P236" s="18">
        <v>6.8</v>
      </c>
      <c r="Q236" s="26">
        <f>D236+E236+M236+N236</f>
        <v>17.3</v>
      </c>
      <c r="R236" s="24">
        <f>((D236+E236+M236+N236+O236)/4+P236)/2</f>
        <v>5.8125</v>
      </c>
      <c r="S236" s="25"/>
      <c r="T236" s="25"/>
      <c r="U236" s="25"/>
      <c r="V236" s="25">
        <f t="shared" si="33"/>
        <v>12.3</v>
      </c>
      <c r="W236" s="24">
        <f>E236+J236+K236</f>
        <v>13.25</v>
      </c>
      <c r="X236" s="2"/>
    </row>
    <row r="237" spans="1:24" x14ac:dyDescent="0.25">
      <c r="A237" s="13">
        <v>234</v>
      </c>
      <c r="B237" s="16" t="s">
        <v>150</v>
      </c>
      <c r="C237" s="24" t="s">
        <v>279</v>
      </c>
      <c r="D237" s="24">
        <v>3.4</v>
      </c>
      <c r="E237" s="26">
        <v>6.5</v>
      </c>
      <c r="F237" s="24"/>
      <c r="G237" s="24"/>
      <c r="H237" s="24"/>
      <c r="I237" s="20"/>
      <c r="J237" s="24">
        <v>4</v>
      </c>
      <c r="K237" s="24">
        <v>4.5</v>
      </c>
      <c r="L237" s="24">
        <v>6.5</v>
      </c>
      <c r="M237" s="20">
        <f xml:space="preserve"> SUM(J237:L237)/3</f>
        <v>5</v>
      </c>
      <c r="N237" s="24">
        <v>2.4</v>
      </c>
      <c r="O237" s="17">
        <v>2</v>
      </c>
      <c r="P237" s="18">
        <v>7.3</v>
      </c>
      <c r="Q237" s="26">
        <f>D237+E237+M237+N237</f>
        <v>17.3</v>
      </c>
      <c r="R237" s="24">
        <f>((D237+E237+M237+N237+O237)/4+P237)/2</f>
        <v>6.0625</v>
      </c>
      <c r="S237" s="25"/>
      <c r="T237" s="25"/>
      <c r="U237" s="25"/>
      <c r="V237" s="25">
        <f t="shared" si="33"/>
        <v>12.3</v>
      </c>
      <c r="W237" s="24">
        <f>E237+J237+K237</f>
        <v>15</v>
      </c>
      <c r="X237" s="2"/>
    </row>
    <row r="238" spans="1:24" x14ac:dyDescent="0.25">
      <c r="A238" s="13">
        <v>235</v>
      </c>
      <c r="B238" s="16" t="s">
        <v>105</v>
      </c>
      <c r="C238" s="26" t="s">
        <v>92</v>
      </c>
      <c r="D238" s="24">
        <v>5.6</v>
      </c>
      <c r="E238" s="26">
        <v>5.5</v>
      </c>
      <c r="F238" s="24">
        <v>4</v>
      </c>
      <c r="G238" s="24">
        <v>3.25</v>
      </c>
      <c r="H238" s="24">
        <v>6.5</v>
      </c>
      <c r="I238" s="20">
        <f>SUM(F238:H238)/3</f>
        <v>4.583333333333333</v>
      </c>
      <c r="J238" s="24"/>
      <c r="K238" s="24"/>
      <c r="L238" s="24"/>
      <c r="M238" s="20"/>
      <c r="N238" s="28">
        <v>1.6</v>
      </c>
      <c r="O238" s="18"/>
      <c r="P238" s="18">
        <v>8.1</v>
      </c>
      <c r="Q238" s="26">
        <f>D238+E238+I238+N238</f>
        <v>17.283333333333335</v>
      </c>
      <c r="R238" s="24">
        <f>((D238+E238+I238+N238+O238)/4+P238)/2</f>
        <v>6.2104166666666671</v>
      </c>
      <c r="S238" s="25">
        <f>D238+F238+G238</f>
        <v>12.85</v>
      </c>
      <c r="T238" s="25">
        <f>D238+G238+H238</f>
        <v>15.35</v>
      </c>
      <c r="U238" s="25">
        <f>D238+F238+N238</f>
        <v>11.2</v>
      </c>
      <c r="V238" s="25">
        <f t="shared" si="33"/>
        <v>12.7</v>
      </c>
      <c r="W238" s="24"/>
      <c r="X238" s="2"/>
    </row>
    <row r="239" spans="1:24" x14ac:dyDescent="0.25">
      <c r="A239" s="13">
        <v>236</v>
      </c>
      <c r="B239" s="16" t="s">
        <v>250</v>
      </c>
      <c r="C239" s="24" t="s">
        <v>283</v>
      </c>
      <c r="D239" s="24">
        <v>4.8</v>
      </c>
      <c r="E239" s="26">
        <v>6.25</v>
      </c>
      <c r="F239" s="24">
        <v>4</v>
      </c>
      <c r="G239" s="24">
        <v>5</v>
      </c>
      <c r="H239" s="24">
        <v>2.5</v>
      </c>
      <c r="I239" s="20">
        <f>SUM(F239:H239)/3</f>
        <v>3.8333333333333335</v>
      </c>
      <c r="J239" s="24"/>
      <c r="K239" s="24"/>
      <c r="L239" s="24"/>
      <c r="M239" s="20"/>
      <c r="N239" s="24">
        <v>2.4</v>
      </c>
      <c r="O239" s="17">
        <v>2</v>
      </c>
      <c r="P239" s="18"/>
      <c r="Q239" s="26">
        <f>D239+E239+I239+N239</f>
        <v>17.283333333333335</v>
      </c>
      <c r="R239" s="24">
        <f>((D239+E239+I239+N239+O239)/4+P239)/2</f>
        <v>2.4104166666666669</v>
      </c>
      <c r="S239" s="25">
        <f>D239+F239+G239</f>
        <v>13.8</v>
      </c>
      <c r="T239" s="25">
        <f>D239+G239+H239</f>
        <v>12.3</v>
      </c>
      <c r="U239" s="25">
        <f>D239+F239+N239</f>
        <v>11.200000000000001</v>
      </c>
      <c r="V239" s="25">
        <f t="shared" si="33"/>
        <v>13.450000000000001</v>
      </c>
      <c r="W239" s="24"/>
      <c r="X239" s="2"/>
    </row>
    <row r="240" spans="1:24" x14ac:dyDescent="0.25">
      <c r="A240" s="13">
        <v>237</v>
      </c>
      <c r="B240" s="16" t="s">
        <v>209</v>
      </c>
      <c r="C240" s="24" t="s">
        <v>281</v>
      </c>
      <c r="D240" s="24">
        <v>2.2000000000000002</v>
      </c>
      <c r="E240" s="26">
        <v>6.5</v>
      </c>
      <c r="F240" s="24"/>
      <c r="G240" s="24"/>
      <c r="H240" s="24"/>
      <c r="I240" s="20"/>
      <c r="J240" s="24">
        <v>3</v>
      </c>
      <c r="K240" s="24">
        <v>6.25</v>
      </c>
      <c r="L240" s="24">
        <v>7.5</v>
      </c>
      <c r="M240" s="20">
        <f xml:space="preserve"> SUM(J240:L240)/3</f>
        <v>5.583333333333333</v>
      </c>
      <c r="N240" s="24">
        <v>3</v>
      </c>
      <c r="O240" s="17">
        <v>2</v>
      </c>
      <c r="P240" s="18">
        <v>7.3</v>
      </c>
      <c r="Q240" s="26">
        <f>D240+E240+M240+N240</f>
        <v>17.283333333333331</v>
      </c>
      <c r="R240" s="24">
        <f>((D240+E240+M240+N240+O240)/4+P240)/2</f>
        <v>6.0604166666666668</v>
      </c>
      <c r="S240" s="25"/>
      <c r="T240" s="25"/>
      <c r="U240" s="25"/>
      <c r="V240" s="25">
        <f t="shared" si="33"/>
        <v>11.7</v>
      </c>
      <c r="W240" s="24">
        <f>E240+J240+K240</f>
        <v>15.75</v>
      </c>
      <c r="X240" s="2"/>
    </row>
    <row r="241" spans="1:24" x14ac:dyDescent="0.25">
      <c r="A241" s="13">
        <v>238</v>
      </c>
      <c r="B241" s="16" t="s">
        <v>225</v>
      </c>
      <c r="C241" s="24" t="s">
        <v>282</v>
      </c>
      <c r="D241" s="24">
        <v>4</v>
      </c>
      <c r="E241" s="26">
        <v>6.5</v>
      </c>
      <c r="F241" s="24"/>
      <c r="G241" s="24"/>
      <c r="H241" s="24"/>
      <c r="I241" s="20"/>
      <c r="J241" s="28">
        <v>1.75</v>
      </c>
      <c r="K241" s="24">
        <v>4.5</v>
      </c>
      <c r="L241" s="24">
        <v>6.25</v>
      </c>
      <c r="M241" s="20">
        <f xml:space="preserve"> SUM(J241:L241)/3</f>
        <v>4.166666666666667</v>
      </c>
      <c r="N241" s="24">
        <v>2.6</v>
      </c>
      <c r="O241" s="17">
        <v>1.5</v>
      </c>
      <c r="P241" s="18">
        <v>6.9</v>
      </c>
      <c r="Q241" s="26">
        <f>D241+E241+M241+N241</f>
        <v>17.266666666666669</v>
      </c>
      <c r="R241" s="24">
        <f>((D241+E241+M241+N241+O241)/4+P241)/2</f>
        <v>5.7958333333333343</v>
      </c>
      <c r="S241" s="25"/>
      <c r="T241" s="25"/>
      <c r="U241" s="25"/>
      <c r="V241" s="25">
        <f t="shared" si="33"/>
        <v>13.1</v>
      </c>
      <c r="W241" s="24">
        <f>E241+J241+K241</f>
        <v>12.75</v>
      </c>
      <c r="X241" s="2"/>
    </row>
    <row r="242" spans="1:24" x14ac:dyDescent="0.25">
      <c r="A242" s="13">
        <v>239</v>
      </c>
      <c r="B242" s="16" t="s">
        <v>258</v>
      </c>
      <c r="C242" s="24" t="s">
        <v>283</v>
      </c>
      <c r="D242" s="24">
        <v>3.6</v>
      </c>
      <c r="E242" s="26">
        <v>5.25</v>
      </c>
      <c r="F242" s="24"/>
      <c r="G242" s="24"/>
      <c r="H242" s="24"/>
      <c r="I242" s="20"/>
      <c r="J242" s="24">
        <v>2.75</v>
      </c>
      <c r="K242" s="24">
        <v>5.75</v>
      </c>
      <c r="L242" s="24">
        <v>6.5</v>
      </c>
      <c r="M242" s="20">
        <f xml:space="preserve"> SUM(J242:L242)/3</f>
        <v>5</v>
      </c>
      <c r="N242" s="24">
        <v>3.4</v>
      </c>
      <c r="O242" s="17">
        <v>2</v>
      </c>
      <c r="P242" s="18">
        <v>6.2</v>
      </c>
      <c r="Q242" s="26">
        <f>D242+E242+M242+N242</f>
        <v>17.25</v>
      </c>
      <c r="R242" s="24">
        <f>((D242+E242+M242+N242+O242)/4+P242)/2</f>
        <v>5.5062499999999996</v>
      </c>
      <c r="S242" s="25"/>
      <c r="T242" s="25"/>
      <c r="U242" s="25"/>
      <c r="V242" s="25">
        <f t="shared" si="33"/>
        <v>12.25</v>
      </c>
      <c r="W242" s="24">
        <f>E242+J242+K242</f>
        <v>13.75</v>
      </c>
      <c r="X242" s="2"/>
    </row>
    <row r="243" spans="1:24" x14ac:dyDescent="0.25">
      <c r="A243" s="13">
        <v>240</v>
      </c>
      <c r="B243" s="14" t="s">
        <v>39</v>
      </c>
      <c r="C243" s="24" t="s">
        <v>17</v>
      </c>
      <c r="D243" s="24">
        <v>5.2</v>
      </c>
      <c r="E243" s="26">
        <v>4</v>
      </c>
      <c r="F243" s="24">
        <v>3.5</v>
      </c>
      <c r="G243" s="24">
        <v>3.75</v>
      </c>
      <c r="H243" s="24">
        <v>3.75</v>
      </c>
      <c r="I243" s="20">
        <f>SUM(F243:H243)/3</f>
        <v>3.6666666666666665</v>
      </c>
      <c r="J243" s="24"/>
      <c r="K243" s="24"/>
      <c r="L243" s="24"/>
      <c r="M243" s="20"/>
      <c r="N243" s="26">
        <v>4.2</v>
      </c>
      <c r="O243" s="19"/>
      <c r="P243" s="26">
        <v>7.4</v>
      </c>
      <c r="Q243" s="26">
        <f>D243+E243+I243+N243</f>
        <v>17.066666666666666</v>
      </c>
      <c r="R243" s="24">
        <f>((D243+E243+I243+N243+O243)/4+P243)/2</f>
        <v>5.8333333333333339</v>
      </c>
      <c r="S243" s="25">
        <f>D243+F243+G243</f>
        <v>12.45</v>
      </c>
      <c r="T243" s="25">
        <f>D243+G243+H243</f>
        <v>12.7</v>
      </c>
      <c r="U243" s="25">
        <f>D243+F243+N243</f>
        <v>12.899999999999999</v>
      </c>
      <c r="V243" s="25">
        <f t="shared" si="33"/>
        <v>13.399999999999999</v>
      </c>
      <c r="W243" s="24"/>
      <c r="X243" s="2"/>
    </row>
    <row r="244" spans="1:24" x14ac:dyDescent="0.25">
      <c r="A244" s="13">
        <v>241</v>
      </c>
      <c r="B244" s="16" t="s">
        <v>128</v>
      </c>
      <c r="C244" s="24" t="s">
        <v>279</v>
      </c>
      <c r="D244" s="24">
        <v>4.2</v>
      </c>
      <c r="E244" s="26">
        <v>5.25</v>
      </c>
      <c r="F244" s="24"/>
      <c r="G244" s="24"/>
      <c r="H244" s="24"/>
      <c r="I244" s="20"/>
      <c r="J244" s="24">
        <v>2.75</v>
      </c>
      <c r="K244" s="24">
        <v>5.25</v>
      </c>
      <c r="L244" s="24">
        <v>7.5</v>
      </c>
      <c r="M244" s="20">
        <f xml:space="preserve"> SUM(J244:L244)/3</f>
        <v>5.166666666666667</v>
      </c>
      <c r="N244" s="24">
        <v>2.4</v>
      </c>
      <c r="O244" s="17">
        <v>2</v>
      </c>
      <c r="P244" s="18">
        <v>7.3</v>
      </c>
      <c r="Q244" s="26">
        <f>D244+E244+M244+N244</f>
        <v>17.016666666666666</v>
      </c>
      <c r="R244" s="24">
        <f>((D244+E244+M244+N244+O244)/4+P244)/2</f>
        <v>6.0270833333333336</v>
      </c>
      <c r="S244" s="25"/>
      <c r="T244" s="25"/>
      <c r="U244" s="25"/>
      <c r="V244" s="25">
        <f t="shared" si="33"/>
        <v>11.85</v>
      </c>
      <c r="W244" s="24">
        <f>E244+J244+K244</f>
        <v>13.25</v>
      </c>
      <c r="X244" s="2"/>
    </row>
    <row r="245" spans="1:24" x14ac:dyDescent="0.25">
      <c r="A245" s="13">
        <v>242</v>
      </c>
      <c r="B245" s="14" t="s">
        <v>25</v>
      </c>
      <c r="C245" s="24" t="s">
        <v>17</v>
      </c>
      <c r="D245" s="24">
        <v>4.5999999999999996</v>
      </c>
      <c r="E245" s="26">
        <v>5</v>
      </c>
      <c r="F245" s="24">
        <v>4.75</v>
      </c>
      <c r="G245" s="24">
        <v>2.75</v>
      </c>
      <c r="H245" s="24">
        <v>2.75</v>
      </c>
      <c r="I245" s="20">
        <f>SUM(F245:H245)/3</f>
        <v>3.4166666666666665</v>
      </c>
      <c r="J245" s="24"/>
      <c r="K245" s="24"/>
      <c r="L245" s="24"/>
      <c r="M245" s="20"/>
      <c r="N245" s="26">
        <v>3.8</v>
      </c>
      <c r="O245" s="19"/>
      <c r="P245" s="26">
        <v>7.8</v>
      </c>
      <c r="Q245" s="26">
        <f>D245+E245+I245+N245</f>
        <v>16.816666666666666</v>
      </c>
      <c r="R245" s="24">
        <f>((D245+E245+I245+N245+O245)/4+P245)/2</f>
        <v>6.0020833333333332</v>
      </c>
      <c r="S245" s="25">
        <f>D245+F245+G245</f>
        <v>12.1</v>
      </c>
      <c r="T245" s="25">
        <f>D245+G245+H245</f>
        <v>10.1</v>
      </c>
      <c r="U245" s="25">
        <f>D245+F245+N245</f>
        <v>13.149999999999999</v>
      </c>
      <c r="V245" s="25">
        <f t="shared" si="33"/>
        <v>13.399999999999999</v>
      </c>
      <c r="W245" s="24"/>
      <c r="X245" s="2"/>
    </row>
    <row r="246" spans="1:24" x14ac:dyDescent="0.25">
      <c r="A246" s="13">
        <v>243</v>
      </c>
      <c r="B246" s="16" t="s">
        <v>193</v>
      </c>
      <c r="C246" s="24" t="s">
        <v>281</v>
      </c>
      <c r="D246" s="24">
        <v>3.4</v>
      </c>
      <c r="E246" s="26">
        <v>5</v>
      </c>
      <c r="F246" s="24"/>
      <c r="G246" s="24"/>
      <c r="H246" s="24"/>
      <c r="I246" s="20"/>
      <c r="J246" s="24">
        <v>3</v>
      </c>
      <c r="K246" s="24">
        <v>4.25</v>
      </c>
      <c r="L246" s="24">
        <v>7.5</v>
      </c>
      <c r="M246" s="20">
        <f xml:space="preserve"> SUM(J246:L246)/3</f>
        <v>4.916666666666667</v>
      </c>
      <c r="N246" s="24">
        <v>3.4</v>
      </c>
      <c r="O246" s="17">
        <v>1.5</v>
      </c>
      <c r="P246" s="18">
        <v>7.1</v>
      </c>
      <c r="Q246" s="26">
        <f>D246+E246+M246+N246</f>
        <v>16.716666666666665</v>
      </c>
      <c r="R246" s="24">
        <f>((D246+E246+M246+N246+O246)/4+P246)/2</f>
        <v>5.8270833333333325</v>
      </c>
      <c r="S246" s="25"/>
      <c r="T246" s="25"/>
      <c r="U246" s="25"/>
      <c r="V246" s="25">
        <f t="shared" si="33"/>
        <v>11.8</v>
      </c>
      <c r="W246" s="24">
        <f>E246+J246+K246</f>
        <v>12.25</v>
      </c>
      <c r="X246" s="2"/>
    </row>
    <row r="247" spans="1:24" x14ac:dyDescent="0.25">
      <c r="A247" s="13">
        <v>244</v>
      </c>
      <c r="B247" s="16" t="s">
        <v>214</v>
      </c>
      <c r="C247" s="24" t="s">
        <v>281</v>
      </c>
      <c r="D247" s="24">
        <v>3</v>
      </c>
      <c r="E247" s="26">
        <v>4</v>
      </c>
      <c r="F247" s="24"/>
      <c r="G247" s="24"/>
      <c r="H247" s="24"/>
      <c r="I247" s="20"/>
      <c r="J247" s="24">
        <v>3.25</v>
      </c>
      <c r="K247" s="24">
        <v>4.75</v>
      </c>
      <c r="L247" s="24">
        <v>8.25</v>
      </c>
      <c r="M247" s="20">
        <f xml:space="preserve"> SUM(J247:L247)/3</f>
        <v>5.416666666666667</v>
      </c>
      <c r="N247" s="24">
        <v>4.2</v>
      </c>
      <c r="O247" s="17">
        <v>2</v>
      </c>
      <c r="P247" s="18">
        <v>7</v>
      </c>
      <c r="Q247" s="26">
        <f>D247+E247+M247+N247</f>
        <v>16.616666666666667</v>
      </c>
      <c r="R247" s="24">
        <f>((D247+E247+M247+N247+O247)/4+P247)/2</f>
        <v>5.8270833333333334</v>
      </c>
      <c r="S247" s="25"/>
      <c r="T247" s="25"/>
      <c r="U247" s="25"/>
      <c r="V247" s="25">
        <f t="shared" si="33"/>
        <v>11.2</v>
      </c>
      <c r="W247" s="24">
        <f>E247+J247+K247</f>
        <v>12</v>
      </c>
      <c r="X247" s="2"/>
    </row>
    <row r="248" spans="1:24" x14ac:dyDescent="0.25">
      <c r="A248" s="13">
        <v>245</v>
      </c>
      <c r="B248" s="16" t="s">
        <v>154</v>
      </c>
      <c r="C248" s="24" t="s">
        <v>279</v>
      </c>
      <c r="D248" s="24">
        <v>5.8</v>
      </c>
      <c r="E248" s="26">
        <v>4.5</v>
      </c>
      <c r="F248" s="24">
        <v>3.75</v>
      </c>
      <c r="G248" s="24">
        <v>4</v>
      </c>
      <c r="H248" s="24">
        <v>2.75</v>
      </c>
      <c r="I248" s="20">
        <f>SUM(F248:H248)/3</f>
        <v>3.5</v>
      </c>
      <c r="J248" s="24"/>
      <c r="K248" s="24"/>
      <c r="L248" s="24"/>
      <c r="M248" s="20"/>
      <c r="N248" s="26">
        <v>2.8</v>
      </c>
      <c r="O248" s="17">
        <v>2</v>
      </c>
      <c r="P248" s="18">
        <v>7.7</v>
      </c>
      <c r="Q248" s="26">
        <f>D248+E248+I248+N248</f>
        <v>16.600000000000001</v>
      </c>
      <c r="R248" s="24">
        <f>((D248+E248+I248+N248+O248)/4+P248)/2</f>
        <v>6.1750000000000007</v>
      </c>
      <c r="S248" s="25">
        <f>D248+F248+G248</f>
        <v>13.55</v>
      </c>
      <c r="T248" s="25">
        <f>D248+G248+H248</f>
        <v>12.55</v>
      </c>
      <c r="U248" s="25">
        <f>D248+F248+N248</f>
        <v>12.350000000000001</v>
      </c>
      <c r="V248" s="25">
        <f t="shared" si="33"/>
        <v>13.100000000000001</v>
      </c>
      <c r="W248" s="24"/>
      <c r="X248" s="2"/>
    </row>
    <row r="249" spans="1:24" x14ac:dyDescent="0.25">
      <c r="A249" s="13">
        <v>246</v>
      </c>
      <c r="B249" s="16" t="s">
        <v>169</v>
      </c>
      <c r="C249" s="24" t="s">
        <v>280</v>
      </c>
      <c r="D249" s="24">
        <v>4.4000000000000004</v>
      </c>
      <c r="E249" s="26">
        <v>4.5</v>
      </c>
      <c r="F249" s="24"/>
      <c r="G249" s="24"/>
      <c r="H249" s="24"/>
      <c r="I249" s="20"/>
      <c r="J249" s="24">
        <v>4.25</v>
      </c>
      <c r="K249" s="24">
        <v>3</v>
      </c>
      <c r="L249" s="24">
        <v>8</v>
      </c>
      <c r="M249" s="20">
        <f xml:space="preserve"> SUM(J249:L249)/3</f>
        <v>5.083333333333333</v>
      </c>
      <c r="N249" s="24">
        <v>2.6</v>
      </c>
      <c r="O249" s="17">
        <v>2</v>
      </c>
      <c r="P249" s="18">
        <v>7.6</v>
      </c>
      <c r="Q249" s="26">
        <f>D249+E249+M249+N249</f>
        <v>16.583333333333336</v>
      </c>
      <c r="R249" s="24">
        <f>((D249+E249+M249+N249+O249)/4+P249)/2</f>
        <v>6.1229166666666668</v>
      </c>
      <c r="S249" s="25"/>
      <c r="T249" s="25"/>
      <c r="U249" s="25"/>
      <c r="V249" s="25">
        <f t="shared" si="33"/>
        <v>11.5</v>
      </c>
      <c r="W249" s="24">
        <f>E249+J249+K249</f>
        <v>11.75</v>
      </c>
      <c r="X249" s="2"/>
    </row>
    <row r="250" spans="1:24" x14ac:dyDescent="0.25">
      <c r="A250" s="13">
        <v>247</v>
      </c>
      <c r="B250" s="16" t="s">
        <v>162</v>
      </c>
      <c r="C250" s="24" t="s">
        <v>280</v>
      </c>
      <c r="D250" s="24">
        <v>3.4</v>
      </c>
      <c r="E250" s="26">
        <v>3.25</v>
      </c>
      <c r="F250" s="24"/>
      <c r="G250" s="24"/>
      <c r="H250" s="24"/>
      <c r="I250" s="20"/>
      <c r="J250" s="24">
        <v>4.5</v>
      </c>
      <c r="K250" s="24">
        <v>6.75</v>
      </c>
      <c r="L250" s="24">
        <v>8.25</v>
      </c>
      <c r="M250" s="20">
        <f xml:space="preserve"> SUM(J250:L250)/3</f>
        <v>6.5</v>
      </c>
      <c r="N250" s="24">
        <v>3.4</v>
      </c>
      <c r="O250" s="17">
        <v>2</v>
      </c>
      <c r="P250" s="18">
        <v>7.3</v>
      </c>
      <c r="Q250" s="26">
        <f>D250+E250+M250+N250</f>
        <v>16.55</v>
      </c>
      <c r="R250" s="24">
        <f>((D250+E250+M250+N250+O250)/4+P250)/2</f>
        <v>5.96875</v>
      </c>
      <c r="S250" s="25"/>
      <c r="T250" s="25"/>
      <c r="U250" s="25"/>
      <c r="V250" s="25">
        <f t="shared" si="33"/>
        <v>10.050000000000001</v>
      </c>
      <c r="W250" s="24">
        <f>E250+J250+K250</f>
        <v>14.5</v>
      </c>
      <c r="X250" s="2"/>
    </row>
    <row r="251" spans="1:24" x14ac:dyDescent="0.25">
      <c r="A251" s="13">
        <v>248</v>
      </c>
      <c r="B251" s="16" t="s">
        <v>164</v>
      </c>
      <c r="C251" s="24" t="s">
        <v>280</v>
      </c>
      <c r="D251" s="24">
        <v>3.2</v>
      </c>
      <c r="E251" s="26">
        <v>4.25</v>
      </c>
      <c r="F251" s="24"/>
      <c r="G251" s="24"/>
      <c r="H251" s="24"/>
      <c r="I251" s="20"/>
      <c r="J251" s="24">
        <v>2.75</v>
      </c>
      <c r="K251" s="24">
        <v>5.25</v>
      </c>
      <c r="L251" s="24">
        <v>7.25</v>
      </c>
      <c r="M251" s="20">
        <f xml:space="preserve"> SUM(J251:L251)/3</f>
        <v>5.083333333333333</v>
      </c>
      <c r="N251" s="24">
        <v>4</v>
      </c>
      <c r="O251" s="17">
        <v>2</v>
      </c>
      <c r="P251" s="18">
        <v>7.4</v>
      </c>
      <c r="Q251" s="26">
        <f>D251+E251+M251+N251</f>
        <v>16.533333333333331</v>
      </c>
      <c r="R251" s="24">
        <f>((D251+E251+M251+N251+O251)/4+P251)/2</f>
        <v>6.0166666666666666</v>
      </c>
      <c r="S251" s="25"/>
      <c r="T251" s="25"/>
      <c r="U251" s="25"/>
      <c r="V251" s="25">
        <f t="shared" si="33"/>
        <v>11.45</v>
      </c>
      <c r="W251" s="24">
        <f>E251+J251+K251</f>
        <v>12.25</v>
      </c>
      <c r="X251" s="2"/>
    </row>
    <row r="252" spans="1:24" ht="23.25" customHeight="1" x14ac:dyDescent="0.25">
      <c r="A252" s="13">
        <v>249</v>
      </c>
      <c r="B252" s="16" t="s">
        <v>265</v>
      </c>
      <c r="C252" s="24" t="s">
        <v>283</v>
      </c>
      <c r="D252" s="24">
        <v>3.4</v>
      </c>
      <c r="E252" s="26">
        <v>3.5</v>
      </c>
      <c r="F252" s="24"/>
      <c r="G252" s="24"/>
      <c r="H252" s="24"/>
      <c r="I252" s="20"/>
      <c r="J252" s="24">
        <v>3.75</v>
      </c>
      <c r="K252" s="24">
        <v>5.75</v>
      </c>
      <c r="L252" s="24">
        <v>9.75</v>
      </c>
      <c r="M252" s="20">
        <f xml:space="preserve"> SUM(J252:L252)/3</f>
        <v>6.416666666666667</v>
      </c>
      <c r="N252" s="24">
        <v>3.2</v>
      </c>
      <c r="O252" s="17">
        <v>2</v>
      </c>
      <c r="P252" s="18">
        <v>6.5</v>
      </c>
      <c r="Q252" s="26">
        <f>D252+E252+M252+N252</f>
        <v>16.516666666666666</v>
      </c>
      <c r="R252" s="24">
        <f>((D252+E252+M252+N252+O252)/4+P252)/2</f>
        <v>5.5645833333333332</v>
      </c>
      <c r="S252" s="25"/>
      <c r="T252" s="25"/>
      <c r="U252" s="25"/>
      <c r="V252" s="25">
        <f t="shared" si="33"/>
        <v>10.100000000000001</v>
      </c>
      <c r="W252" s="24">
        <f>E252+J252+K252</f>
        <v>13</v>
      </c>
      <c r="X252" s="2"/>
    </row>
    <row r="253" spans="1:24" x14ac:dyDescent="0.25">
      <c r="A253" s="13">
        <v>250</v>
      </c>
      <c r="B253" s="16" t="s">
        <v>248</v>
      </c>
      <c r="C253" s="24" t="s">
        <v>283</v>
      </c>
      <c r="D253" s="24">
        <v>3.4</v>
      </c>
      <c r="E253" s="26">
        <v>3.25</v>
      </c>
      <c r="F253" s="24">
        <v>3.75</v>
      </c>
      <c r="G253" s="24">
        <v>4</v>
      </c>
      <c r="H253" s="24">
        <v>3.75</v>
      </c>
      <c r="I253" s="20">
        <f>SUM(F253:H253)/3</f>
        <v>3.8333333333333335</v>
      </c>
      <c r="J253" s="24"/>
      <c r="K253" s="24"/>
      <c r="L253" s="24"/>
      <c r="M253" s="20"/>
      <c r="N253" s="24">
        <v>6</v>
      </c>
      <c r="O253" s="17">
        <v>2</v>
      </c>
      <c r="P253" s="18"/>
      <c r="Q253" s="26">
        <f>D253+E253+I253+N253</f>
        <v>16.483333333333334</v>
      </c>
      <c r="R253" s="24">
        <f>((D253+E253+I253+N253+O253)/4+P253)/2</f>
        <v>2.3104166666666668</v>
      </c>
      <c r="S253" s="25">
        <f>D253+F253+G253</f>
        <v>11.15</v>
      </c>
      <c r="T253" s="25">
        <f>D253+G253+H253</f>
        <v>11.15</v>
      </c>
      <c r="U253" s="25">
        <f>D253+F253+N253</f>
        <v>13.15</v>
      </c>
      <c r="V253" s="25">
        <f t="shared" si="33"/>
        <v>12.65</v>
      </c>
      <c r="W253" s="24"/>
      <c r="X253" s="2"/>
    </row>
    <row r="254" spans="1:24" x14ac:dyDescent="0.25">
      <c r="A254" s="13">
        <v>251</v>
      </c>
      <c r="B254" s="16" t="s">
        <v>198</v>
      </c>
      <c r="C254" s="24" t="s">
        <v>281</v>
      </c>
      <c r="D254" s="24">
        <v>3.2</v>
      </c>
      <c r="E254" s="26">
        <v>6</v>
      </c>
      <c r="F254" s="24"/>
      <c r="G254" s="24"/>
      <c r="H254" s="24"/>
      <c r="I254" s="20"/>
      <c r="J254" s="24">
        <v>4.75</v>
      </c>
      <c r="K254" s="24">
        <v>4.25</v>
      </c>
      <c r="L254" s="24">
        <v>6</v>
      </c>
      <c r="M254" s="20">
        <f xml:space="preserve"> SUM(J254:L254)/3</f>
        <v>5</v>
      </c>
      <c r="N254" s="24">
        <v>2</v>
      </c>
      <c r="O254" s="17">
        <v>1.5</v>
      </c>
      <c r="P254" s="18">
        <v>7.2</v>
      </c>
      <c r="Q254" s="26">
        <f>D254+E254+M254+N254</f>
        <v>16.2</v>
      </c>
      <c r="R254" s="24">
        <f>((D254+E254+M254+N254+O254)/4+P254)/2</f>
        <v>5.8125</v>
      </c>
      <c r="S254" s="25"/>
      <c r="T254" s="25"/>
      <c r="U254" s="25"/>
      <c r="V254" s="25">
        <f t="shared" si="33"/>
        <v>11.2</v>
      </c>
      <c r="W254" s="24">
        <f>E254+J254+K254</f>
        <v>15</v>
      </c>
      <c r="X254" s="2"/>
    </row>
    <row r="255" spans="1:24" x14ac:dyDescent="0.25">
      <c r="A255" s="13">
        <v>252</v>
      </c>
      <c r="B255" s="16" t="s">
        <v>224</v>
      </c>
      <c r="C255" s="24" t="s">
        <v>282</v>
      </c>
      <c r="D255" s="24">
        <v>3.6</v>
      </c>
      <c r="E255" s="26">
        <v>4.5</v>
      </c>
      <c r="F255" s="24"/>
      <c r="G255" s="24"/>
      <c r="H255" s="24"/>
      <c r="I255" s="20"/>
      <c r="J255" s="24">
        <v>2.5</v>
      </c>
      <c r="K255" s="24">
        <v>7</v>
      </c>
      <c r="L255" s="24">
        <v>8</v>
      </c>
      <c r="M255" s="20">
        <f xml:space="preserve"> SUM(J255:L255)/3</f>
        <v>5.833333333333333</v>
      </c>
      <c r="N255" s="24">
        <v>2.2000000000000002</v>
      </c>
      <c r="O255" s="17">
        <v>1.5</v>
      </c>
      <c r="P255" s="18">
        <v>7.5</v>
      </c>
      <c r="Q255" s="26">
        <f>D255+E255+M255+N255</f>
        <v>16.133333333333333</v>
      </c>
      <c r="R255" s="24">
        <f>((D255+E255+M255+N255+O255)/4+P255)/2</f>
        <v>5.9541666666666666</v>
      </c>
      <c r="S255" s="25"/>
      <c r="T255" s="25"/>
      <c r="U255" s="25"/>
      <c r="V255" s="25">
        <f t="shared" si="33"/>
        <v>10.3</v>
      </c>
      <c r="W255" s="24">
        <f>E255+J255+K255</f>
        <v>14</v>
      </c>
      <c r="X255" s="2"/>
    </row>
    <row r="256" spans="1:24" x14ac:dyDescent="0.25">
      <c r="A256" s="13">
        <v>253</v>
      </c>
      <c r="B256" s="16" t="s">
        <v>222</v>
      </c>
      <c r="C256" s="24" t="s">
        <v>282</v>
      </c>
      <c r="D256" s="24">
        <v>5.4</v>
      </c>
      <c r="E256" s="26">
        <v>5</v>
      </c>
      <c r="F256" s="24">
        <v>4.75</v>
      </c>
      <c r="G256" s="24">
        <v>2.5</v>
      </c>
      <c r="H256" s="24">
        <v>2.5</v>
      </c>
      <c r="I256" s="20">
        <f>SUM(F256:H256)/3</f>
        <v>3.25</v>
      </c>
      <c r="J256" s="24"/>
      <c r="K256" s="24"/>
      <c r="L256" s="24"/>
      <c r="M256" s="20"/>
      <c r="N256" s="26">
        <v>2.4</v>
      </c>
      <c r="O256" s="17"/>
      <c r="P256" s="18">
        <v>7.5</v>
      </c>
      <c r="Q256" s="26">
        <f>D256+E256+I256+N256</f>
        <v>16.05</v>
      </c>
      <c r="R256" s="24">
        <f>((D256+E256+I256+N256+O256)/4+P256)/2</f>
        <v>5.7562499999999996</v>
      </c>
      <c r="S256" s="25">
        <f>D256+F256+G256</f>
        <v>12.65</v>
      </c>
      <c r="T256" s="25">
        <f>D256+G256+H256</f>
        <v>10.4</v>
      </c>
      <c r="U256" s="25">
        <f>D256+F256+N256</f>
        <v>12.55</v>
      </c>
      <c r="V256" s="25">
        <f t="shared" si="33"/>
        <v>12.8</v>
      </c>
      <c r="W256" s="24"/>
      <c r="X256" s="2"/>
    </row>
    <row r="257" spans="1:24" x14ac:dyDescent="0.25">
      <c r="A257" s="13">
        <v>254</v>
      </c>
      <c r="B257" s="16" t="s">
        <v>249</v>
      </c>
      <c r="C257" s="24" t="s">
        <v>283</v>
      </c>
      <c r="D257" s="24">
        <v>2.4</v>
      </c>
      <c r="E257" s="26">
        <v>5.25</v>
      </c>
      <c r="F257" s="24"/>
      <c r="G257" s="24"/>
      <c r="H257" s="24"/>
      <c r="I257" s="20"/>
      <c r="J257" s="24">
        <v>3.75</v>
      </c>
      <c r="K257" s="24">
        <v>6</v>
      </c>
      <c r="L257" s="24">
        <v>7.5</v>
      </c>
      <c r="M257" s="20">
        <f xml:space="preserve"> SUM(J257:L257)/3</f>
        <v>5.75</v>
      </c>
      <c r="N257" s="24">
        <v>2.4</v>
      </c>
      <c r="O257" s="17">
        <v>2</v>
      </c>
      <c r="P257" s="18">
        <v>6.4</v>
      </c>
      <c r="Q257" s="26">
        <f>D257+E257+M257+N257</f>
        <v>15.8</v>
      </c>
      <c r="R257" s="24">
        <f>((D257+E257+M257+N257+O257)/4+P257)/2</f>
        <v>5.4250000000000007</v>
      </c>
      <c r="S257" s="25"/>
      <c r="T257" s="25"/>
      <c r="U257" s="25"/>
      <c r="V257" s="25">
        <f t="shared" si="33"/>
        <v>10.050000000000001</v>
      </c>
      <c r="W257" s="24">
        <f t="shared" ref="W257:W269" si="38">E257+J257+K257</f>
        <v>15</v>
      </c>
      <c r="X257" s="2"/>
    </row>
    <row r="258" spans="1:24" x14ac:dyDescent="0.25">
      <c r="A258" s="13">
        <v>255</v>
      </c>
      <c r="B258" s="16" t="s">
        <v>167</v>
      </c>
      <c r="C258" s="24" t="s">
        <v>280</v>
      </c>
      <c r="D258" s="24">
        <v>4.2</v>
      </c>
      <c r="E258" s="26">
        <v>5.25</v>
      </c>
      <c r="F258" s="24"/>
      <c r="G258" s="24"/>
      <c r="H258" s="24"/>
      <c r="I258" s="20"/>
      <c r="J258" s="24">
        <v>2</v>
      </c>
      <c r="K258" s="24">
        <v>4.75</v>
      </c>
      <c r="L258" s="24">
        <v>6.25</v>
      </c>
      <c r="M258" s="20">
        <f xml:space="preserve"> SUM(J258:L258)/3</f>
        <v>4.333333333333333</v>
      </c>
      <c r="N258" s="24">
        <v>2</v>
      </c>
      <c r="O258" s="17">
        <v>2</v>
      </c>
      <c r="P258" s="18">
        <v>7.7</v>
      </c>
      <c r="Q258" s="26">
        <f>D258+E258+M258+N258</f>
        <v>15.783333333333331</v>
      </c>
      <c r="R258" s="24">
        <f>((D258+E258+M258+N258+O258)/4+P258)/2</f>
        <v>6.0729166666666661</v>
      </c>
      <c r="S258" s="25"/>
      <c r="T258" s="25"/>
      <c r="U258" s="25"/>
      <c r="V258" s="25">
        <f t="shared" si="33"/>
        <v>11.45</v>
      </c>
      <c r="W258" s="24">
        <f t="shared" si="38"/>
        <v>12</v>
      </c>
      <c r="X258" s="2"/>
    </row>
    <row r="259" spans="1:24" x14ac:dyDescent="0.25">
      <c r="A259" s="13">
        <v>256</v>
      </c>
      <c r="B259" s="16" t="s">
        <v>244</v>
      </c>
      <c r="C259" s="24" t="s">
        <v>282</v>
      </c>
      <c r="D259" s="24">
        <v>4.4000000000000004</v>
      </c>
      <c r="E259" s="26">
        <v>5.75</v>
      </c>
      <c r="F259" s="24">
        <v>5.5</v>
      </c>
      <c r="G259" s="24">
        <v>3</v>
      </c>
      <c r="H259" s="24">
        <v>2.75</v>
      </c>
      <c r="I259" s="20">
        <f>SUM(F259:H259)/3</f>
        <v>3.75</v>
      </c>
      <c r="J259" s="24"/>
      <c r="K259" s="24"/>
      <c r="L259" s="24"/>
      <c r="M259" s="20"/>
      <c r="N259" s="28">
        <v>1.8</v>
      </c>
      <c r="O259" s="17">
        <v>2</v>
      </c>
      <c r="P259" s="18">
        <v>7.6</v>
      </c>
      <c r="Q259" s="26">
        <f>D259+E259+I259+N259</f>
        <v>15.700000000000001</v>
      </c>
      <c r="R259" s="24">
        <f>((D259+E259+I259+N259+O259)/4+P259)/2</f>
        <v>6.0125000000000002</v>
      </c>
      <c r="S259" s="25">
        <f>D259+F259+G259</f>
        <v>12.9</v>
      </c>
      <c r="T259" s="25">
        <f>D259+G259+H259</f>
        <v>10.15</v>
      </c>
      <c r="U259" s="25">
        <f>D259+F259+N259</f>
        <v>11.700000000000001</v>
      </c>
      <c r="V259" s="25">
        <f t="shared" si="33"/>
        <v>11.950000000000001</v>
      </c>
      <c r="W259" s="24">
        <f t="shared" si="38"/>
        <v>5.75</v>
      </c>
      <c r="X259" s="2"/>
    </row>
    <row r="260" spans="1:24" x14ac:dyDescent="0.25">
      <c r="A260" s="13">
        <v>257</v>
      </c>
      <c r="B260" s="16" t="s">
        <v>240</v>
      </c>
      <c r="C260" s="24" t="s">
        <v>282</v>
      </c>
      <c r="D260" s="24">
        <v>2.8</v>
      </c>
      <c r="E260" s="26">
        <v>4</v>
      </c>
      <c r="F260" s="24"/>
      <c r="G260" s="24"/>
      <c r="H260" s="24"/>
      <c r="I260" s="20"/>
      <c r="J260" s="24">
        <v>3</v>
      </c>
      <c r="K260" s="24">
        <v>5</v>
      </c>
      <c r="L260" s="24">
        <v>7.25</v>
      </c>
      <c r="M260" s="20">
        <f t="shared" ref="M260:M270" si="39" xml:space="preserve"> SUM(J260:L260)/3</f>
        <v>5.083333333333333</v>
      </c>
      <c r="N260" s="24">
        <v>3.8</v>
      </c>
      <c r="O260" s="17">
        <v>2</v>
      </c>
      <c r="P260" s="18">
        <v>7.5</v>
      </c>
      <c r="Q260" s="26">
        <f t="shared" ref="Q260:Q270" si="40">D260+E260+M260+N260</f>
        <v>15.683333333333334</v>
      </c>
      <c r="R260" s="24">
        <f t="shared" ref="R260:R270" si="41">((D260+E260+M260+N260+O260)/4+P260)/2</f>
        <v>5.9604166666666671</v>
      </c>
      <c r="S260" s="25"/>
      <c r="T260" s="25"/>
      <c r="U260" s="25"/>
      <c r="V260" s="25">
        <f t="shared" ref="V260:V270" si="42">D260+E260+N260</f>
        <v>10.6</v>
      </c>
      <c r="W260" s="24">
        <f t="shared" si="38"/>
        <v>12</v>
      </c>
      <c r="X260" s="2"/>
    </row>
    <row r="261" spans="1:24" x14ac:dyDescent="0.25">
      <c r="A261" s="13">
        <v>258</v>
      </c>
      <c r="B261" s="16" t="s">
        <v>252</v>
      </c>
      <c r="C261" s="24" t="s">
        <v>283</v>
      </c>
      <c r="D261" s="24">
        <v>3</v>
      </c>
      <c r="E261" s="26">
        <v>4.75</v>
      </c>
      <c r="F261" s="24"/>
      <c r="G261" s="24"/>
      <c r="H261" s="24"/>
      <c r="I261" s="20"/>
      <c r="J261" s="24">
        <v>2.75</v>
      </c>
      <c r="K261" s="24">
        <v>4</v>
      </c>
      <c r="L261" s="24">
        <v>6.75</v>
      </c>
      <c r="M261" s="20">
        <f t="shared" si="39"/>
        <v>4.5</v>
      </c>
      <c r="N261" s="24">
        <v>3.4</v>
      </c>
      <c r="O261" s="17">
        <v>2</v>
      </c>
      <c r="P261" s="18">
        <v>6.7</v>
      </c>
      <c r="Q261" s="26">
        <f t="shared" si="40"/>
        <v>15.65</v>
      </c>
      <c r="R261" s="24">
        <f t="shared" si="41"/>
        <v>5.5562500000000004</v>
      </c>
      <c r="S261" s="25"/>
      <c r="T261" s="25"/>
      <c r="U261" s="25"/>
      <c r="V261" s="25">
        <f t="shared" si="42"/>
        <v>11.15</v>
      </c>
      <c r="W261" s="24">
        <f t="shared" si="38"/>
        <v>11.5</v>
      </c>
      <c r="X261" s="2"/>
    </row>
    <row r="262" spans="1:24" x14ac:dyDescent="0.25">
      <c r="A262" s="13">
        <v>259</v>
      </c>
      <c r="B262" s="16" t="s">
        <v>200</v>
      </c>
      <c r="C262" s="24" t="s">
        <v>281</v>
      </c>
      <c r="D262" s="24">
        <v>3.6</v>
      </c>
      <c r="E262" s="26">
        <v>4.25</v>
      </c>
      <c r="F262" s="24"/>
      <c r="G262" s="24"/>
      <c r="H262" s="24"/>
      <c r="I262" s="20"/>
      <c r="J262" s="24">
        <v>2.5</v>
      </c>
      <c r="K262" s="24">
        <v>4.25</v>
      </c>
      <c r="L262" s="24">
        <v>5.75</v>
      </c>
      <c r="M262" s="20">
        <f t="shared" si="39"/>
        <v>4.166666666666667</v>
      </c>
      <c r="N262" s="24">
        <v>3.6</v>
      </c>
      <c r="O262" s="17">
        <v>1.5</v>
      </c>
      <c r="P262" s="18">
        <v>7</v>
      </c>
      <c r="Q262" s="26">
        <f t="shared" si="40"/>
        <v>15.616666666666665</v>
      </c>
      <c r="R262" s="24">
        <f t="shared" si="41"/>
        <v>5.6395833333333334</v>
      </c>
      <c r="S262" s="25"/>
      <c r="T262" s="25"/>
      <c r="U262" s="25"/>
      <c r="V262" s="25">
        <f t="shared" si="42"/>
        <v>11.45</v>
      </c>
      <c r="W262" s="24">
        <f t="shared" si="38"/>
        <v>11</v>
      </c>
      <c r="X262" s="2"/>
    </row>
    <row r="263" spans="1:24" x14ac:dyDescent="0.25">
      <c r="A263" s="13">
        <v>260</v>
      </c>
      <c r="B263" s="16" t="s">
        <v>269</v>
      </c>
      <c r="C263" s="24" t="s">
        <v>283</v>
      </c>
      <c r="D263" s="24">
        <v>3.4</v>
      </c>
      <c r="E263" s="26">
        <v>4</v>
      </c>
      <c r="F263" s="24"/>
      <c r="G263" s="24"/>
      <c r="H263" s="24"/>
      <c r="I263" s="20"/>
      <c r="J263" s="24">
        <v>3.5</v>
      </c>
      <c r="K263" s="24">
        <v>5.25</v>
      </c>
      <c r="L263" s="24">
        <v>6.5</v>
      </c>
      <c r="M263" s="20">
        <f t="shared" si="39"/>
        <v>5.083333333333333</v>
      </c>
      <c r="N263" s="24">
        <v>2.8</v>
      </c>
      <c r="O263" s="17">
        <v>1.5</v>
      </c>
      <c r="P263" s="18">
        <v>6.6</v>
      </c>
      <c r="Q263" s="26">
        <f t="shared" si="40"/>
        <v>15.283333333333335</v>
      </c>
      <c r="R263" s="24">
        <f t="shared" si="41"/>
        <v>5.3979166666666671</v>
      </c>
      <c r="S263" s="25"/>
      <c r="T263" s="25"/>
      <c r="U263" s="25"/>
      <c r="V263" s="25">
        <f t="shared" si="42"/>
        <v>10.199999999999999</v>
      </c>
      <c r="W263" s="24">
        <f t="shared" si="38"/>
        <v>12.75</v>
      </c>
      <c r="X263" s="2"/>
    </row>
    <row r="264" spans="1:24" x14ac:dyDescent="0.25">
      <c r="A264" s="13">
        <v>261</v>
      </c>
      <c r="B264" s="16" t="s">
        <v>262</v>
      </c>
      <c r="C264" s="24" t="s">
        <v>283</v>
      </c>
      <c r="D264" s="24">
        <v>2.6</v>
      </c>
      <c r="E264" s="26">
        <v>4.5</v>
      </c>
      <c r="F264" s="24"/>
      <c r="G264" s="24"/>
      <c r="H264" s="24"/>
      <c r="I264" s="20"/>
      <c r="J264" s="24">
        <v>3</v>
      </c>
      <c r="K264" s="24">
        <v>5</v>
      </c>
      <c r="L264" s="24">
        <v>8.5</v>
      </c>
      <c r="M264" s="20">
        <f t="shared" si="39"/>
        <v>5.5</v>
      </c>
      <c r="N264" s="24">
        <v>2.6</v>
      </c>
      <c r="O264" s="17">
        <v>2</v>
      </c>
      <c r="P264" s="18">
        <v>6.4</v>
      </c>
      <c r="Q264" s="26">
        <f t="shared" si="40"/>
        <v>15.2</v>
      </c>
      <c r="R264" s="24">
        <f t="shared" si="41"/>
        <v>5.35</v>
      </c>
      <c r="S264" s="25"/>
      <c r="T264" s="25"/>
      <c r="U264" s="25"/>
      <c r="V264" s="25">
        <f t="shared" si="42"/>
        <v>9.6999999999999993</v>
      </c>
      <c r="W264" s="24">
        <f t="shared" si="38"/>
        <v>12.5</v>
      </c>
      <c r="X264" s="2"/>
    </row>
    <row r="265" spans="1:24" x14ac:dyDescent="0.25">
      <c r="A265" s="13">
        <v>262</v>
      </c>
      <c r="B265" s="16" t="s">
        <v>237</v>
      </c>
      <c r="C265" s="24" t="s">
        <v>282</v>
      </c>
      <c r="D265" s="28">
        <v>1.4</v>
      </c>
      <c r="E265" s="26">
        <v>5.5</v>
      </c>
      <c r="F265" s="24"/>
      <c r="G265" s="24"/>
      <c r="H265" s="24"/>
      <c r="I265" s="20"/>
      <c r="J265" s="24">
        <v>2.5</v>
      </c>
      <c r="K265" s="24">
        <v>4.5</v>
      </c>
      <c r="L265" s="24">
        <v>7.25</v>
      </c>
      <c r="M265" s="20">
        <f t="shared" si="39"/>
        <v>4.75</v>
      </c>
      <c r="N265" s="24">
        <v>3.4</v>
      </c>
      <c r="O265" s="17">
        <v>2</v>
      </c>
      <c r="P265" s="18">
        <v>7.5</v>
      </c>
      <c r="Q265" s="26">
        <f t="shared" si="40"/>
        <v>15.05</v>
      </c>
      <c r="R265" s="24">
        <f t="shared" si="41"/>
        <v>5.8812499999999996</v>
      </c>
      <c r="S265" s="25"/>
      <c r="T265" s="25"/>
      <c r="U265" s="25"/>
      <c r="V265" s="25">
        <f t="shared" si="42"/>
        <v>10.3</v>
      </c>
      <c r="W265" s="24">
        <f t="shared" si="38"/>
        <v>12.5</v>
      </c>
      <c r="X265" s="2"/>
    </row>
    <row r="266" spans="1:24" x14ac:dyDescent="0.25">
      <c r="A266" s="13">
        <v>263</v>
      </c>
      <c r="B266" s="16" t="s">
        <v>202</v>
      </c>
      <c r="C266" s="24" t="s">
        <v>281</v>
      </c>
      <c r="D266" s="24">
        <v>3</v>
      </c>
      <c r="E266" s="26">
        <v>4.5</v>
      </c>
      <c r="F266" s="24"/>
      <c r="G266" s="24"/>
      <c r="H266" s="24"/>
      <c r="I266" s="20"/>
      <c r="J266" s="24">
        <v>2.25</v>
      </c>
      <c r="K266" s="24">
        <v>4.75</v>
      </c>
      <c r="L266" s="24">
        <v>8.25</v>
      </c>
      <c r="M266" s="20">
        <f t="shared" si="39"/>
        <v>5.083333333333333</v>
      </c>
      <c r="N266" s="24">
        <v>2.4</v>
      </c>
      <c r="O266" s="17">
        <v>2</v>
      </c>
      <c r="P266" s="18">
        <v>6.9</v>
      </c>
      <c r="Q266" s="26">
        <f t="shared" si="40"/>
        <v>14.983333333333333</v>
      </c>
      <c r="R266" s="24">
        <f t="shared" si="41"/>
        <v>5.572916666666667</v>
      </c>
      <c r="S266" s="25"/>
      <c r="T266" s="25"/>
      <c r="U266" s="25"/>
      <c r="V266" s="25">
        <f t="shared" si="42"/>
        <v>9.9</v>
      </c>
      <c r="W266" s="24">
        <f t="shared" si="38"/>
        <v>11.5</v>
      </c>
      <c r="X266" s="2"/>
    </row>
    <row r="267" spans="1:24" x14ac:dyDescent="0.25">
      <c r="A267" s="13">
        <v>264</v>
      </c>
      <c r="B267" s="16" t="s">
        <v>229</v>
      </c>
      <c r="C267" s="24" t="s">
        <v>282</v>
      </c>
      <c r="D267" s="24">
        <v>3.6</v>
      </c>
      <c r="E267" s="26">
        <v>6</v>
      </c>
      <c r="F267" s="24"/>
      <c r="G267" s="24"/>
      <c r="H267" s="24"/>
      <c r="I267" s="20"/>
      <c r="J267" s="24">
        <v>2.75</v>
      </c>
      <c r="K267" s="24">
        <v>2.5</v>
      </c>
      <c r="L267" s="24">
        <v>3.75</v>
      </c>
      <c r="M267" s="20">
        <f t="shared" si="39"/>
        <v>3</v>
      </c>
      <c r="N267" s="24">
        <v>2.2000000000000002</v>
      </c>
      <c r="O267" s="17">
        <v>1</v>
      </c>
      <c r="P267" s="18">
        <v>7.9</v>
      </c>
      <c r="Q267" s="26">
        <f t="shared" si="40"/>
        <v>14.8</v>
      </c>
      <c r="R267" s="24">
        <f t="shared" si="41"/>
        <v>5.9250000000000007</v>
      </c>
      <c r="S267" s="25"/>
      <c r="T267" s="25"/>
      <c r="U267" s="25"/>
      <c r="V267" s="25">
        <f t="shared" si="42"/>
        <v>11.8</v>
      </c>
      <c r="W267" s="24">
        <f t="shared" si="38"/>
        <v>11.25</v>
      </c>
      <c r="X267" s="2"/>
    </row>
    <row r="268" spans="1:24" x14ac:dyDescent="0.25">
      <c r="A268" s="13">
        <v>265</v>
      </c>
      <c r="B268" s="16" t="s">
        <v>216</v>
      </c>
      <c r="C268" s="24" t="s">
        <v>281</v>
      </c>
      <c r="D268" s="24">
        <v>3</v>
      </c>
      <c r="E268" s="26">
        <v>3.75</v>
      </c>
      <c r="F268" s="24"/>
      <c r="G268" s="24"/>
      <c r="H268" s="24"/>
      <c r="I268" s="20"/>
      <c r="J268" s="24">
        <v>3.75</v>
      </c>
      <c r="K268" s="24">
        <v>4.25</v>
      </c>
      <c r="L268" s="24">
        <v>7.75</v>
      </c>
      <c r="M268" s="20">
        <f t="shared" si="39"/>
        <v>5.25</v>
      </c>
      <c r="N268" s="24">
        <v>2.6</v>
      </c>
      <c r="O268" s="17">
        <v>2</v>
      </c>
      <c r="P268" s="18">
        <v>7.4</v>
      </c>
      <c r="Q268" s="26">
        <f t="shared" si="40"/>
        <v>14.6</v>
      </c>
      <c r="R268" s="24">
        <f t="shared" si="41"/>
        <v>5.7750000000000004</v>
      </c>
      <c r="S268" s="25"/>
      <c r="T268" s="25"/>
      <c r="U268" s="25"/>
      <c r="V268" s="25">
        <f t="shared" si="42"/>
        <v>9.35</v>
      </c>
      <c r="W268" s="24">
        <f t="shared" si="38"/>
        <v>11.75</v>
      </c>
      <c r="X268" s="2"/>
    </row>
    <row r="269" spans="1:24" x14ac:dyDescent="0.25">
      <c r="A269" s="13">
        <v>266</v>
      </c>
      <c r="B269" s="16" t="s">
        <v>226</v>
      </c>
      <c r="C269" s="24" t="s">
        <v>282</v>
      </c>
      <c r="D269" s="24">
        <v>2</v>
      </c>
      <c r="E269" s="26">
        <v>3.75</v>
      </c>
      <c r="F269" s="24"/>
      <c r="G269" s="24"/>
      <c r="H269" s="24"/>
      <c r="I269" s="20"/>
      <c r="J269" s="24">
        <v>2</v>
      </c>
      <c r="K269" s="24">
        <v>4.25</v>
      </c>
      <c r="L269" s="24">
        <v>5</v>
      </c>
      <c r="M269" s="20">
        <f t="shared" si="39"/>
        <v>3.75</v>
      </c>
      <c r="N269" s="24">
        <v>3.6</v>
      </c>
      <c r="O269" s="17">
        <v>2</v>
      </c>
      <c r="P269" s="18">
        <v>7.4</v>
      </c>
      <c r="Q269" s="26">
        <f t="shared" si="40"/>
        <v>13.1</v>
      </c>
      <c r="R269" s="24">
        <f t="shared" si="41"/>
        <v>5.5875000000000004</v>
      </c>
      <c r="S269" s="25"/>
      <c r="T269" s="25"/>
      <c r="U269" s="25"/>
      <c r="V269" s="25">
        <f t="shared" si="42"/>
        <v>9.35</v>
      </c>
      <c r="W269" s="24">
        <f t="shared" si="38"/>
        <v>10</v>
      </c>
      <c r="X269" s="2"/>
    </row>
    <row r="270" spans="1:24" x14ac:dyDescent="0.25">
      <c r="A270" s="13">
        <v>267</v>
      </c>
      <c r="B270" s="16" t="s">
        <v>264</v>
      </c>
      <c r="C270" s="24" t="s">
        <v>283</v>
      </c>
      <c r="D270" s="24">
        <v>2.4</v>
      </c>
      <c r="E270" s="26">
        <v>2.5</v>
      </c>
      <c r="F270" s="24"/>
      <c r="G270" s="24"/>
      <c r="H270" s="24"/>
      <c r="I270" s="20"/>
      <c r="J270" s="24">
        <v>2.75</v>
      </c>
      <c r="K270" s="24">
        <v>2.75</v>
      </c>
      <c r="L270" s="24">
        <v>5</v>
      </c>
      <c r="M270" s="20">
        <f t="shared" si="39"/>
        <v>3.5</v>
      </c>
      <c r="N270" s="24">
        <v>3.4</v>
      </c>
      <c r="O270" s="17">
        <v>2</v>
      </c>
      <c r="P270" s="18">
        <v>6.9</v>
      </c>
      <c r="Q270" s="26">
        <f t="shared" si="40"/>
        <v>11.8</v>
      </c>
      <c r="R270" s="24">
        <f t="shared" si="41"/>
        <v>5.1750000000000007</v>
      </c>
      <c r="S270" s="25"/>
      <c r="T270" s="25"/>
      <c r="U270" s="25"/>
      <c r="V270" s="25">
        <f t="shared" si="42"/>
        <v>8.3000000000000007</v>
      </c>
      <c r="W270" s="24"/>
      <c r="X270" s="2"/>
    </row>
    <row r="272" spans="1:24" ht="31.5" x14ac:dyDescent="0.25">
      <c r="R272" s="32" t="s">
        <v>307</v>
      </c>
    </row>
  </sheetData>
  <autoFilter ref="B3:W3">
    <sortState ref="B4:W270">
      <sortCondition descending="1" ref="Q3"/>
    </sortState>
  </autoFilter>
  <mergeCells count="1">
    <mergeCell ref="A1:W1"/>
  </mergeCells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F5" sqref="F5"/>
    </sheetView>
  </sheetViews>
  <sheetFormatPr defaultRowHeight="15.75" x14ac:dyDescent="0.25"/>
  <cols>
    <col min="1" max="1" width="5.25" customWidth="1"/>
    <col min="2" max="2" width="19" customWidth="1"/>
    <col min="3" max="14" width="5.25" customWidth="1"/>
    <col min="15" max="15" width="5.75" customWidth="1"/>
    <col min="16" max="18" width="5.25" customWidth="1"/>
    <col min="19" max="19" width="4.75" customWidth="1"/>
    <col min="20" max="20" width="4.625" customWidth="1"/>
    <col min="21" max="23" width="5.625" customWidth="1"/>
  </cols>
  <sheetData>
    <row r="1" spans="1:23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3" spans="1:23" ht="38.25" x14ac:dyDescent="0.25">
      <c r="A3" s="8" t="s">
        <v>0</v>
      </c>
      <c r="B3" s="21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</row>
    <row r="4" spans="1:23" s="27" customFormat="1" ht="19.5" customHeight="1" x14ac:dyDescent="0.25">
      <c r="A4" s="24">
        <v>1</v>
      </c>
      <c r="B4" s="16" t="s">
        <v>263</v>
      </c>
      <c r="C4" s="24" t="s">
        <v>283</v>
      </c>
      <c r="D4" s="24">
        <v>6</v>
      </c>
      <c r="E4" s="24">
        <v>6.25</v>
      </c>
      <c r="F4" s="24"/>
      <c r="G4" s="24"/>
      <c r="H4" s="24"/>
      <c r="I4" s="20"/>
      <c r="J4" s="24">
        <v>5.5</v>
      </c>
      <c r="K4" s="24">
        <v>7.5</v>
      </c>
      <c r="L4" s="24">
        <v>8</v>
      </c>
      <c r="M4" s="20">
        <v>7</v>
      </c>
      <c r="N4" s="24">
        <v>5.4</v>
      </c>
      <c r="O4" s="17">
        <v>2</v>
      </c>
      <c r="P4" s="18">
        <v>7.8</v>
      </c>
      <c r="Q4" s="26">
        <v>24.65</v>
      </c>
      <c r="R4" s="24">
        <v>7.2312499999999993</v>
      </c>
      <c r="S4" s="25"/>
      <c r="T4" s="25"/>
      <c r="U4" s="25"/>
      <c r="V4" s="25">
        <v>17.649999999999999</v>
      </c>
      <c r="W4" s="24">
        <v>19.25</v>
      </c>
    </row>
    <row r="5" spans="1:23" s="27" customFormat="1" ht="19.5" customHeight="1" x14ac:dyDescent="0.25">
      <c r="A5" s="24">
        <v>2</v>
      </c>
      <c r="B5" s="16" t="s">
        <v>247</v>
      </c>
      <c r="C5" s="24" t="s">
        <v>283</v>
      </c>
      <c r="D5" s="24">
        <v>6</v>
      </c>
      <c r="E5" s="24">
        <v>6.25</v>
      </c>
      <c r="F5" s="24"/>
      <c r="G5" s="24"/>
      <c r="H5" s="24"/>
      <c r="I5" s="20"/>
      <c r="J5" s="24">
        <v>9</v>
      </c>
      <c r="K5" s="24">
        <v>9</v>
      </c>
      <c r="L5" s="24">
        <v>8.75</v>
      </c>
      <c r="M5" s="20">
        <v>8.9166666666666661</v>
      </c>
      <c r="N5" s="24">
        <v>3</v>
      </c>
      <c r="O5" s="17"/>
      <c r="P5" s="18">
        <v>7.6</v>
      </c>
      <c r="Q5" s="26">
        <v>24.166666666666664</v>
      </c>
      <c r="R5" s="24">
        <v>6.8208333333333329</v>
      </c>
      <c r="S5" s="25"/>
      <c r="T5" s="25"/>
      <c r="U5" s="25"/>
      <c r="V5" s="25">
        <v>15.25</v>
      </c>
      <c r="W5" s="24">
        <v>24.25</v>
      </c>
    </row>
    <row r="6" spans="1:23" s="27" customFormat="1" ht="19.5" customHeight="1" x14ac:dyDescent="0.25">
      <c r="A6" s="24">
        <v>3</v>
      </c>
      <c r="B6" s="16" t="s">
        <v>245</v>
      </c>
      <c r="C6" s="24" t="s">
        <v>283</v>
      </c>
      <c r="D6" s="24">
        <v>6.8</v>
      </c>
      <c r="E6" s="24">
        <v>7.25</v>
      </c>
      <c r="F6" s="24">
        <v>5.5</v>
      </c>
      <c r="G6" s="24">
        <v>3.75</v>
      </c>
      <c r="H6" s="24">
        <v>4.75</v>
      </c>
      <c r="I6" s="20">
        <v>4.666666666666667</v>
      </c>
      <c r="J6" s="24"/>
      <c r="K6" s="24"/>
      <c r="L6" s="24"/>
      <c r="M6" s="20"/>
      <c r="N6" s="24">
        <v>4.2</v>
      </c>
      <c r="O6" s="17">
        <v>2</v>
      </c>
      <c r="P6" s="18">
        <v>8.1999999999999993</v>
      </c>
      <c r="Q6" s="26">
        <v>22.916666666666668</v>
      </c>
      <c r="R6" s="24">
        <v>7.2145833333333336</v>
      </c>
      <c r="S6" s="25">
        <v>16.05</v>
      </c>
      <c r="T6" s="25">
        <v>15.3</v>
      </c>
      <c r="U6" s="25">
        <v>16.5</v>
      </c>
      <c r="V6" s="25">
        <v>18.25</v>
      </c>
      <c r="W6" s="24">
        <v>7.25</v>
      </c>
    </row>
    <row r="7" spans="1:23" s="27" customFormat="1" ht="19.5" customHeight="1" x14ac:dyDescent="0.25">
      <c r="A7" s="24">
        <v>4</v>
      </c>
      <c r="B7" s="16" t="s">
        <v>87</v>
      </c>
      <c r="C7" s="24" t="s">
        <v>283</v>
      </c>
      <c r="D7" s="24">
        <v>4.8</v>
      </c>
      <c r="E7" s="24">
        <v>5.75</v>
      </c>
      <c r="F7" s="24"/>
      <c r="G7" s="24"/>
      <c r="H7" s="24"/>
      <c r="I7" s="20"/>
      <c r="J7" s="24">
        <v>4.25</v>
      </c>
      <c r="K7" s="24">
        <v>6.25</v>
      </c>
      <c r="L7" s="24">
        <v>8.25</v>
      </c>
      <c r="M7" s="20">
        <v>6.25</v>
      </c>
      <c r="N7" s="24">
        <v>6</v>
      </c>
      <c r="O7" s="17">
        <v>2</v>
      </c>
      <c r="P7" s="18">
        <v>7.6</v>
      </c>
      <c r="Q7" s="26">
        <v>22.8</v>
      </c>
      <c r="R7" s="24">
        <v>6.9</v>
      </c>
      <c r="S7" s="25"/>
      <c r="T7" s="25"/>
      <c r="U7" s="25"/>
      <c r="V7" s="25">
        <v>16.55</v>
      </c>
      <c r="W7" s="24">
        <v>16.25</v>
      </c>
    </row>
    <row r="8" spans="1:23" s="27" customFormat="1" ht="19.5" customHeight="1" x14ac:dyDescent="0.25">
      <c r="A8" s="24">
        <v>5</v>
      </c>
      <c r="B8" s="16" t="s">
        <v>251</v>
      </c>
      <c r="C8" s="24" t="s">
        <v>283</v>
      </c>
      <c r="D8" s="24">
        <v>5</v>
      </c>
      <c r="E8" s="24">
        <v>5.75</v>
      </c>
      <c r="F8" s="24"/>
      <c r="G8" s="24"/>
      <c r="H8" s="24"/>
      <c r="I8" s="20"/>
      <c r="J8" s="24">
        <v>4</v>
      </c>
      <c r="K8" s="24">
        <v>7</v>
      </c>
      <c r="L8" s="24">
        <v>9.5</v>
      </c>
      <c r="M8" s="20">
        <v>6.833333333333333</v>
      </c>
      <c r="N8" s="24">
        <v>4.4000000000000004</v>
      </c>
      <c r="O8" s="17">
        <v>2</v>
      </c>
      <c r="P8" s="18">
        <v>7.7</v>
      </c>
      <c r="Q8" s="26">
        <v>21.983333333333334</v>
      </c>
      <c r="R8" s="24">
        <v>6.8479166666666664</v>
      </c>
      <c r="S8" s="25"/>
      <c r="T8" s="25"/>
      <c r="U8" s="25"/>
      <c r="V8" s="25">
        <v>15.15</v>
      </c>
      <c r="W8" s="24">
        <v>16.75</v>
      </c>
    </row>
    <row r="9" spans="1:23" s="27" customFormat="1" ht="19.5" customHeight="1" x14ac:dyDescent="0.25">
      <c r="A9" s="24">
        <v>6</v>
      </c>
      <c r="B9" s="16" t="s">
        <v>257</v>
      </c>
      <c r="C9" s="24" t="s">
        <v>283</v>
      </c>
      <c r="D9" s="24">
        <v>4.8</v>
      </c>
      <c r="E9" s="24">
        <v>6.5</v>
      </c>
      <c r="F9" s="24"/>
      <c r="G9" s="24"/>
      <c r="H9" s="24"/>
      <c r="I9" s="20"/>
      <c r="J9" s="24">
        <v>3.75</v>
      </c>
      <c r="K9" s="24">
        <v>7.5</v>
      </c>
      <c r="L9" s="24">
        <v>8.75</v>
      </c>
      <c r="M9" s="20">
        <v>6.666666666666667</v>
      </c>
      <c r="N9" s="25">
        <v>3.2</v>
      </c>
      <c r="O9" s="17">
        <v>2</v>
      </c>
      <c r="P9" s="18">
        <v>7.7</v>
      </c>
      <c r="Q9" s="26">
        <v>21.166666666666668</v>
      </c>
      <c r="R9" s="24">
        <v>6.7458333333333336</v>
      </c>
      <c r="S9" s="25"/>
      <c r="T9" s="25"/>
      <c r="U9" s="25"/>
      <c r="V9" s="25">
        <v>14.5</v>
      </c>
      <c r="W9" s="24">
        <v>17.75</v>
      </c>
    </row>
    <row r="10" spans="1:23" s="27" customFormat="1" ht="19.5" customHeight="1" x14ac:dyDescent="0.25">
      <c r="A10" s="24">
        <v>7</v>
      </c>
      <c r="B10" s="16" t="s">
        <v>268</v>
      </c>
      <c r="C10" s="24" t="s">
        <v>283</v>
      </c>
      <c r="D10" s="24">
        <v>5.8</v>
      </c>
      <c r="E10" s="24">
        <v>6.5</v>
      </c>
      <c r="F10" s="24"/>
      <c r="G10" s="24"/>
      <c r="H10" s="24"/>
      <c r="I10" s="20"/>
      <c r="J10" s="28">
        <v>1.75</v>
      </c>
      <c r="K10" s="24">
        <v>4.25</v>
      </c>
      <c r="L10" s="24">
        <v>9.25</v>
      </c>
      <c r="M10" s="20">
        <v>5.083333333333333</v>
      </c>
      <c r="N10" s="24">
        <v>3.6</v>
      </c>
      <c r="O10" s="17">
        <v>2</v>
      </c>
      <c r="P10" s="18">
        <v>7.7</v>
      </c>
      <c r="Q10" s="26">
        <v>20.983333333333334</v>
      </c>
      <c r="R10" s="24">
        <v>6.7229166666666664</v>
      </c>
      <c r="S10" s="25"/>
      <c r="T10" s="25"/>
      <c r="U10" s="25"/>
      <c r="V10" s="25">
        <v>15.9</v>
      </c>
      <c r="W10" s="24">
        <v>12.5</v>
      </c>
    </row>
    <row r="11" spans="1:23" s="27" customFormat="1" ht="19.5" customHeight="1" x14ac:dyDescent="0.25">
      <c r="A11" s="24">
        <v>8</v>
      </c>
      <c r="B11" s="16" t="s">
        <v>270</v>
      </c>
      <c r="C11" s="24" t="s">
        <v>283</v>
      </c>
      <c r="D11" s="24">
        <v>4.5999999999999996</v>
      </c>
      <c r="E11" s="24">
        <v>5.5</v>
      </c>
      <c r="F11" s="24"/>
      <c r="G11" s="24"/>
      <c r="H11" s="24"/>
      <c r="I11" s="20"/>
      <c r="J11" s="24">
        <v>4.5</v>
      </c>
      <c r="K11" s="24">
        <v>6.25</v>
      </c>
      <c r="L11" s="24">
        <v>7</v>
      </c>
      <c r="M11" s="20">
        <v>5.916666666666667</v>
      </c>
      <c r="N11" s="24">
        <v>4.2</v>
      </c>
      <c r="O11" s="17">
        <v>2</v>
      </c>
      <c r="P11" s="18">
        <v>7.2</v>
      </c>
      <c r="Q11" s="26">
        <v>20.216666666666665</v>
      </c>
      <c r="R11" s="24">
        <v>6.3770833333333332</v>
      </c>
      <c r="S11" s="25"/>
      <c r="T11" s="25"/>
      <c r="U11" s="25"/>
      <c r="V11" s="25">
        <v>14.3</v>
      </c>
      <c r="W11" s="24">
        <v>16.25</v>
      </c>
    </row>
    <row r="12" spans="1:23" s="27" customFormat="1" ht="19.5" customHeight="1" x14ac:dyDescent="0.25">
      <c r="A12" s="24">
        <v>9</v>
      </c>
      <c r="B12" s="16" t="s">
        <v>266</v>
      </c>
      <c r="C12" s="24" t="s">
        <v>283</v>
      </c>
      <c r="D12" s="24">
        <v>3.6</v>
      </c>
      <c r="E12" s="24">
        <v>6.5</v>
      </c>
      <c r="F12" s="24"/>
      <c r="G12" s="24"/>
      <c r="H12" s="24"/>
      <c r="I12" s="20"/>
      <c r="J12" s="24">
        <v>4</v>
      </c>
      <c r="K12" s="24">
        <v>7</v>
      </c>
      <c r="L12" s="24">
        <v>8</v>
      </c>
      <c r="M12" s="20">
        <v>6.333333333333333</v>
      </c>
      <c r="N12" s="24">
        <v>3.2</v>
      </c>
      <c r="O12" s="17">
        <v>2</v>
      </c>
      <c r="P12" s="18">
        <v>7.2</v>
      </c>
      <c r="Q12" s="26">
        <v>19.633333333333333</v>
      </c>
      <c r="R12" s="24">
        <v>6.3041666666666671</v>
      </c>
      <c r="S12" s="25"/>
      <c r="T12" s="25"/>
      <c r="U12" s="25"/>
      <c r="V12" s="25">
        <v>13.3</v>
      </c>
      <c r="W12" s="24">
        <v>17.5</v>
      </c>
    </row>
    <row r="13" spans="1:23" s="27" customFormat="1" ht="19.5" customHeight="1" x14ac:dyDescent="0.25">
      <c r="A13" s="24">
        <v>10</v>
      </c>
      <c r="B13" s="16" t="s">
        <v>261</v>
      </c>
      <c r="C13" s="24" t="s">
        <v>283</v>
      </c>
      <c r="D13" s="24">
        <v>4.4000000000000004</v>
      </c>
      <c r="E13" s="24">
        <v>6.5</v>
      </c>
      <c r="F13" s="24">
        <v>4.5</v>
      </c>
      <c r="G13" s="24">
        <v>4</v>
      </c>
      <c r="H13" s="24">
        <v>3.25</v>
      </c>
      <c r="I13" s="20">
        <v>3.9166666666666665</v>
      </c>
      <c r="J13" s="24"/>
      <c r="K13" s="24"/>
      <c r="L13" s="24"/>
      <c r="M13" s="20"/>
      <c r="N13" s="24">
        <v>4.5999999999999996</v>
      </c>
      <c r="O13" s="17">
        <v>2</v>
      </c>
      <c r="P13" s="18">
        <v>7.5</v>
      </c>
      <c r="Q13" s="26">
        <v>19.416666666666664</v>
      </c>
      <c r="R13" s="24">
        <v>6.427083333333333</v>
      </c>
      <c r="S13" s="25">
        <v>12.9</v>
      </c>
      <c r="T13" s="25">
        <v>11.65</v>
      </c>
      <c r="U13" s="25">
        <v>13.5</v>
      </c>
      <c r="V13" s="25">
        <v>15.5</v>
      </c>
      <c r="W13" s="24"/>
    </row>
    <row r="14" spans="1:23" s="27" customFormat="1" ht="19.5" customHeight="1" x14ac:dyDescent="0.25">
      <c r="A14" s="24">
        <v>11</v>
      </c>
      <c r="B14" s="16" t="s">
        <v>253</v>
      </c>
      <c r="C14" s="24" t="s">
        <v>283</v>
      </c>
      <c r="D14" s="24">
        <v>4.5999999999999996</v>
      </c>
      <c r="E14" s="24">
        <v>7</v>
      </c>
      <c r="F14" s="24"/>
      <c r="G14" s="24"/>
      <c r="H14" s="24"/>
      <c r="I14" s="20"/>
      <c r="J14" s="24">
        <v>3.75</v>
      </c>
      <c r="K14" s="24">
        <v>4</v>
      </c>
      <c r="L14" s="24">
        <v>6.75</v>
      </c>
      <c r="M14" s="20">
        <v>4.833333333333333</v>
      </c>
      <c r="N14" s="24">
        <v>2.6</v>
      </c>
      <c r="O14" s="17">
        <v>2</v>
      </c>
      <c r="P14" s="18">
        <v>7.5</v>
      </c>
      <c r="Q14" s="26">
        <v>19.033333333333335</v>
      </c>
      <c r="R14" s="24">
        <v>6.3791666666666664</v>
      </c>
      <c r="S14" s="25"/>
      <c r="T14" s="25"/>
      <c r="U14" s="25"/>
      <c r="V14" s="25">
        <v>14.2</v>
      </c>
      <c r="W14" s="24">
        <v>14.75</v>
      </c>
    </row>
    <row r="15" spans="1:23" s="27" customFormat="1" ht="19.5" customHeight="1" x14ac:dyDescent="0.25">
      <c r="A15" s="24">
        <v>12</v>
      </c>
      <c r="B15" s="16" t="s">
        <v>254</v>
      </c>
      <c r="C15" s="24" t="s">
        <v>283</v>
      </c>
      <c r="D15" s="24">
        <v>4.5999999999999996</v>
      </c>
      <c r="E15" s="29">
        <v>4.5</v>
      </c>
      <c r="F15" s="24"/>
      <c r="G15" s="24"/>
      <c r="H15" s="24"/>
      <c r="I15" s="20"/>
      <c r="J15" s="24">
        <v>4.75</v>
      </c>
      <c r="K15" s="24">
        <v>5.5</v>
      </c>
      <c r="L15" s="24">
        <v>8.5</v>
      </c>
      <c r="M15" s="20">
        <v>6.25</v>
      </c>
      <c r="N15" s="24">
        <v>3.4</v>
      </c>
      <c r="O15" s="17">
        <v>2</v>
      </c>
      <c r="P15" s="18">
        <v>7.4</v>
      </c>
      <c r="Q15" s="26">
        <v>18.75</v>
      </c>
      <c r="R15" s="24">
        <v>6.2937500000000002</v>
      </c>
      <c r="S15" s="25"/>
      <c r="T15" s="25"/>
      <c r="U15" s="25"/>
      <c r="V15" s="25">
        <v>12.5</v>
      </c>
      <c r="W15" s="24">
        <v>14.75</v>
      </c>
    </row>
    <row r="16" spans="1:23" s="27" customFormat="1" ht="19.5" customHeight="1" x14ac:dyDescent="0.25">
      <c r="A16" s="24">
        <v>13</v>
      </c>
      <c r="B16" s="16" t="s">
        <v>259</v>
      </c>
      <c r="C16" s="24" t="s">
        <v>283</v>
      </c>
      <c r="D16" s="24">
        <v>2.8</v>
      </c>
      <c r="E16" s="24">
        <v>5.5</v>
      </c>
      <c r="F16" s="24"/>
      <c r="G16" s="24"/>
      <c r="H16" s="24"/>
      <c r="I16" s="20"/>
      <c r="J16" s="24">
        <v>4.25</v>
      </c>
      <c r="K16" s="24">
        <v>7</v>
      </c>
      <c r="L16" s="24">
        <v>8.25</v>
      </c>
      <c r="M16" s="20">
        <v>6.5</v>
      </c>
      <c r="N16" s="24">
        <v>3.8</v>
      </c>
      <c r="O16" s="17">
        <v>2</v>
      </c>
      <c r="P16" s="18">
        <v>7.2</v>
      </c>
      <c r="Q16" s="26">
        <v>18.600000000000001</v>
      </c>
      <c r="R16" s="24">
        <v>6.1750000000000007</v>
      </c>
      <c r="S16" s="25"/>
      <c r="T16" s="25"/>
      <c r="U16" s="25"/>
      <c r="V16" s="25">
        <v>12.100000000000001</v>
      </c>
      <c r="W16" s="24">
        <v>16.75</v>
      </c>
    </row>
    <row r="17" spans="1:23" s="27" customFormat="1" ht="19.5" customHeight="1" x14ac:dyDescent="0.25">
      <c r="A17" s="24">
        <v>14</v>
      </c>
      <c r="B17" s="16" t="s">
        <v>271</v>
      </c>
      <c r="C17" s="24" t="s">
        <v>283</v>
      </c>
      <c r="D17" s="24">
        <v>4.4000000000000004</v>
      </c>
      <c r="E17" s="24">
        <v>5.75</v>
      </c>
      <c r="F17" s="24"/>
      <c r="G17" s="24"/>
      <c r="H17" s="24"/>
      <c r="I17" s="20"/>
      <c r="J17" s="24">
        <v>3.5</v>
      </c>
      <c r="K17" s="24">
        <v>5.5</v>
      </c>
      <c r="L17" s="24">
        <v>7.75</v>
      </c>
      <c r="M17" s="20">
        <v>5.583333333333333</v>
      </c>
      <c r="N17" s="24">
        <v>2.6</v>
      </c>
      <c r="O17" s="17">
        <v>2</v>
      </c>
      <c r="P17" s="18">
        <v>7.1</v>
      </c>
      <c r="Q17" s="26">
        <v>18.333333333333336</v>
      </c>
      <c r="R17" s="24">
        <v>6.0916666666666668</v>
      </c>
      <c r="S17" s="25"/>
      <c r="T17" s="25"/>
      <c r="U17" s="25"/>
      <c r="V17" s="25">
        <v>12.75</v>
      </c>
      <c r="W17" s="24">
        <v>14.75</v>
      </c>
    </row>
    <row r="18" spans="1:23" s="27" customFormat="1" ht="19.5" customHeight="1" x14ac:dyDescent="0.25">
      <c r="A18" s="24">
        <v>15</v>
      </c>
      <c r="B18" s="16" t="s">
        <v>246</v>
      </c>
      <c r="C18" s="24" t="s">
        <v>283</v>
      </c>
      <c r="D18" s="24">
        <v>4.8</v>
      </c>
      <c r="E18" s="24">
        <v>6</v>
      </c>
      <c r="F18" s="24">
        <v>5.25</v>
      </c>
      <c r="G18" s="24">
        <v>3</v>
      </c>
      <c r="H18" s="24">
        <v>4.75</v>
      </c>
      <c r="I18" s="20">
        <v>4.333333333333333</v>
      </c>
      <c r="J18" s="24"/>
      <c r="K18" s="24"/>
      <c r="L18" s="24"/>
      <c r="M18" s="20"/>
      <c r="N18" s="24">
        <v>3.2</v>
      </c>
      <c r="O18" s="17">
        <v>2</v>
      </c>
      <c r="P18" s="18">
        <v>7.3</v>
      </c>
      <c r="Q18" s="26">
        <v>18.333333333333332</v>
      </c>
      <c r="R18" s="24">
        <v>6.1916666666666664</v>
      </c>
      <c r="S18" s="25">
        <v>13.05</v>
      </c>
      <c r="T18" s="25">
        <v>12.55</v>
      </c>
      <c r="U18" s="25">
        <v>13.25</v>
      </c>
      <c r="V18" s="25">
        <v>14</v>
      </c>
      <c r="W18" s="24"/>
    </row>
    <row r="19" spans="1:23" s="27" customFormat="1" ht="19.5" customHeight="1" x14ac:dyDescent="0.25">
      <c r="A19" s="24">
        <v>16</v>
      </c>
      <c r="B19" s="16" t="s">
        <v>138</v>
      </c>
      <c r="C19" s="24" t="s">
        <v>283</v>
      </c>
      <c r="D19" s="24">
        <v>3.6</v>
      </c>
      <c r="E19" s="24">
        <v>5.5</v>
      </c>
      <c r="F19" s="24"/>
      <c r="G19" s="24"/>
      <c r="H19" s="24"/>
      <c r="I19" s="20"/>
      <c r="J19" s="24">
        <v>4.25</v>
      </c>
      <c r="K19" s="24">
        <v>7</v>
      </c>
      <c r="L19" s="24">
        <v>6.75</v>
      </c>
      <c r="M19" s="20">
        <v>6</v>
      </c>
      <c r="N19" s="24">
        <v>3.2</v>
      </c>
      <c r="O19" s="17">
        <v>2</v>
      </c>
      <c r="P19" s="18">
        <v>7</v>
      </c>
      <c r="Q19" s="26">
        <v>18.3</v>
      </c>
      <c r="R19" s="24">
        <v>6.0374999999999996</v>
      </c>
      <c r="S19" s="25"/>
      <c r="T19" s="25"/>
      <c r="U19" s="25"/>
      <c r="V19" s="25">
        <v>12.3</v>
      </c>
      <c r="W19" s="24">
        <v>16.75</v>
      </c>
    </row>
    <row r="20" spans="1:23" s="27" customFormat="1" ht="19.5" customHeight="1" x14ac:dyDescent="0.25">
      <c r="A20" s="24">
        <v>17</v>
      </c>
      <c r="B20" s="16" t="s">
        <v>255</v>
      </c>
      <c r="C20" s="24" t="s">
        <v>283</v>
      </c>
      <c r="D20" s="24">
        <v>4</v>
      </c>
      <c r="E20" s="24">
        <v>5.25</v>
      </c>
      <c r="F20" s="24"/>
      <c r="G20" s="24"/>
      <c r="H20" s="24"/>
      <c r="I20" s="20"/>
      <c r="J20" s="24">
        <v>3.75</v>
      </c>
      <c r="K20" s="24">
        <v>7</v>
      </c>
      <c r="L20" s="24">
        <v>7.5</v>
      </c>
      <c r="M20" s="20">
        <v>6.083333333333333</v>
      </c>
      <c r="N20" s="24">
        <v>2.8</v>
      </c>
      <c r="O20" s="17"/>
      <c r="P20" s="18">
        <v>6.3</v>
      </c>
      <c r="Q20" s="26">
        <v>18.133333333333333</v>
      </c>
      <c r="R20" s="24">
        <v>5.4166666666666661</v>
      </c>
      <c r="S20" s="25"/>
      <c r="T20" s="25"/>
      <c r="U20" s="25"/>
      <c r="V20" s="25">
        <v>12.05</v>
      </c>
      <c r="W20" s="24">
        <v>16</v>
      </c>
    </row>
    <row r="21" spans="1:23" s="27" customFormat="1" ht="19.5" customHeight="1" x14ac:dyDescent="0.25">
      <c r="A21" s="24">
        <v>18</v>
      </c>
      <c r="B21" s="16" t="s">
        <v>260</v>
      </c>
      <c r="C21" s="24" t="s">
        <v>283</v>
      </c>
      <c r="D21" s="24">
        <v>4.4000000000000004</v>
      </c>
      <c r="E21" s="29">
        <v>3.75</v>
      </c>
      <c r="F21" s="24"/>
      <c r="G21" s="24"/>
      <c r="H21" s="24"/>
      <c r="I21" s="20"/>
      <c r="J21" s="24">
        <v>3</v>
      </c>
      <c r="K21" s="24">
        <v>6.25</v>
      </c>
      <c r="L21" s="24">
        <v>8</v>
      </c>
      <c r="M21" s="20">
        <v>5.75</v>
      </c>
      <c r="N21" s="24">
        <v>4.2</v>
      </c>
      <c r="O21" s="17">
        <v>2</v>
      </c>
      <c r="P21" s="18">
        <v>7.3</v>
      </c>
      <c r="Q21" s="26">
        <v>18.100000000000001</v>
      </c>
      <c r="R21" s="24">
        <v>6.1624999999999996</v>
      </c>
      <c r="S21" s="25"/>
      <c r="T21" s="25"/>
      <c r="U21" s="25"/>
      <c r="V21" s="25">
        <v>12.350000000000001</v>
      </c>
      <c r="W21" s="24">
        <v>13</v>
      </c>
    </row>
    <row r="22" spans="1:23" s="27" customFormat="1" ht="19.5" customHeight="1" x14ac:dyDescent="0.25">
      <c r="A22" s="24">
        <v>19</v>
      </c>
      <c r="B22" s="16" t="s">
        <v>267</v>
      </c>
      <c r="C22" s="24" t="s">
        <v>283</v>
      </c>
      <c r="D22" s="24">
        <v>3.8</v>
      </c>
      <c r="E22" s="24">
        <v>5</v>
      </c>
      <c r="F22" s="24"/>
      <c r="G22" s="24"/>
      <c r="H22" s="24"/>
      <c r="I22" s="20"/>
      <c r="J22" s="24">
        <v>3.75</v>
      </c>
      <c r="K22" s="24">
        <v>6</v>
      </c>
      <c r="L22" s="24">
        <v>7.75</v>
      </c>
      <c r="M22" s="20">
        <v>5.833333333333333</v>
      </c>
      <c r="N22" s="24">
        <v>3.2</v>
      </c>
      <c r="O22" s="17">
        <v>2</v>
      </c>
      <c r="P22" s="18">
        <v>6.5</v>
      </c>
      <c r="Q22" s="26">
        <v>17.833333333333332</v>
      </c>
      <c r="R22" s="24">
        <v>5.7291666666666661</v>
      </c>
      <c r="S22" s="25"/>
      <c r="T22" s="25"/>
      <c r="U22" s="25"/>
      <c r="V22" s="25">
        <v>12</v>
      </c>
      <c r="W22" s="24">
        <v>14.75</v>
      </c>
    </row>
    <row r="23" spans="1:23" s="27" customFormat="1" ht="19.5" customHeight="1" x14ac:dyDescent="0.25">
      <c r="A23" s="24">
        <v>20</v>
      </c>
      <c r="B23" s="16" t="s">
        <v>256</v>
      </c>
      <c r="C23" s="24" t="s">
        <v>283</v>
      </c>
      <c r="D23" s="24">
        <v>3.4</v>
      </c>
      <c r="E23" s="24">
        <v>5</v>
      </c>
      <c r="F23" s="24"/>
      <c r="G23" s="24"/>
      <c r="H23" s="24"/>
      <c r="I23" s="20"/>
      <c r="J23" s="24">
        <v>3.25</v>
      </c>
      <c r="K23" s="24">
        <v>7</v>
      </c>
      <c r="L23" s="24">
        <v>7.25</v>
      </c>
      <c r="M23" s="20">
        <v>5.833333333333333</v>
      </c>
      <c r="N23" s="24">
        <v>3.2</v>
      </c>
      <c r="O23" s="17">
        <v>2</v>
      </c>
      <c r="P23" s="18">
        <v>6.6</v>
      </c>
      <c r="Q23" s="26">
        <v>17.433333333333334</v>
      </c>
      <c r="R23" s="24">
        <v>5.7291666666666661</v>
      </c>
      <c r="S23" s="25"/>
      <c r="T23" s="25"/>
      <c r="U23" s="25"/>
      <c r="V23" s="25">
        <v>11.600000000000001</v>
      </c>
      <c r="W23" s="24">
        <v>15.25</v>
      </c>
    </row>
    <row r="24" spans="1:23" s="27" customFormat="1" ht="19.5" customHeight="1" x14ac:dyDescent="0.25">
      <c r="A24" s="24">
        <v>21</v>
      </c>
      <c r="B24" s="16" t="s">
        <v>250</v>
      </c>
      <c r="C24" s="24" t="s">
        <v>283</v>
      </c>
      <c r="D24" s="24">
        <v>4.8</v>
      </c>
      <c r="E24" s="24">
        <v>6.25</v>
      </c>
      <c r="F24" s="24">
        <v>4</v>
      </c>
      <c r="G24" s="24">
        <v>5</v>
      </c>
      <c r="H24" s="24">
        <v>2.5</v>
      </c>
      <c r="I24" s="20">
        <v>3.8333333333333335</v>
      </c>
      <c r="J24" s="24"/>
      <c r="K24" s="24"/>
      <c r="L24" s="24"/>
      <c r="M24" s="20"/>
      <c r="N24" s="24">
        <v>2.4</v>
      </c>
      <c r="O24" s="17">
        <v>2</v>
      </c>
      <c r="P24" s="18"/>
      <c r="Q24" s="26">
        <v>17.283333333333335</v>
      </c>
      <c r="R24" s="24">
        <v>2.4104166666666669</v>
      </c>
      <c r="S24" s="25">
        <v>13.8</v>
      </c>
      <c r="T24" s="25">
        <v>12.3</v>
      </c>
      <c r="U24" s="25">
        <v>11.200000000000001</v>
      </c>
      <c r="V24" s="25">
        <v>13.450000000000001</v>
      </c>
      <c r="W24" s="24"/>
    </row>
    <row r="25" spans="1:23" s="27" customFormat="1" ht="19.5" customHeight="1" x14ac:dyDescent="0.25">
      <c r="A25" s="24">
        <v>22</v>
      </c>
      <c r="B25" s="16" t="s">
        <v>258</v>
      </c>
      <c r="C25" s="24" t="s">
        <v>283</v>
      </c>
      <c r="D25" s="24">
        <v>3.6</v>
      </c>
      <c r="E25" s="24">
        <v>5.25</v>
      </c>
      <c r="F25" s="24"/>
      <c r="G25" s="24"/>
      <c r="H25" s="24"/>
      <c r="I25" s="20"/>
      <c r="J25" s="24">
        <v>2.75</v>
      </c>
      <c r="K25" s="24">
        <v>5.75</v>
      </c>
      <c r="L25" s="24">
        <v>6.5</v>
      </c>
      <c r="M25" s="20">
        <v>5</v>
      </c>
      <c r="N25" s="24">
        <v>3.4</v>
      </c>
      <c r="O25" s="17">
        <v>2</v>
      </c>
      <c r="P25" s="18">
        <v>6.2</v>
      </c>
      <c r="Q25" s="26">
        <v>17.25</v>
      </c>
      <c r="R25" s="24">
        <v>5.5062499999999996</v>
      </c>
      <c r="S25" s="25"/>
      <c r="T25" s="25"/>
      <c r="U25" s="25"/>
      <c r="V25" s="25">
        <v>12.25</v>
      </c>
      <c r="W25" s="24">
        <v>13.75</v>
      </c>
    </row>
    <row r="26" spans="1:23" s="27" customFormat="1" ht="19.5" customHeight="1" x14ac:dyDescent="0.25">
      <c r="A26" s="24">
        <v>23</v>
      </c>
      <c r="B26" s="16" t="s">
        <v>265</v>
      </c>
      <c r="C26" s="24" t="s">
        <v>283</v>
      </c>
      <c r="D26" s="24">
        <v>3.4</v>
      </c>
      <c r="E26" s="29">
        <v>3.5</v>
      </c>
      <c r="F26" s="24"/>
      <c r="G26" s="24"/>
      <c r="H26" s="24"/>
      <c r="I26" s="20"/>
      <c r="J26" s="24">
        <v>3.75</v>
      </c>
      <c r="K26" s="24">
        <v>5.75</v>
      </c>
      <c r="L26" s="24">
        <v>9.75</v>
      </c>
      <c r="M26" s="20">
        <v>6.416666666666667</v>
      </c>
      <c r="N26" s="24">
        <v>3.2</v>
      </c>
      <c r="O26" s="17">
        <v>2</v>
      </c>
      <c r="P26" s="18">
        <v>6.5</v>
      </c>
      <c r="Q26" s="26">
        <v>16.516666666666666</v>
      </c>
      <c r="R26" s="24">
        <v>5.5645833333333332</v>
      </c>
      <c r="S26" s="25"/>
      <c r="T26" s="25"/>
      <c r="U26" s="25"/>
      <c r="V26" s="25">
        <v>10.100000000000001</v>
      </c>
      <c r="W26" s="24">
        <v>13</v>
      </c>
    </row>
    <row r="27" spans="1:23" s="27" customFormat="1" ht="19.5" customHeight="1" x14ac:dyDescent="0.25">
      <c r="A27" s="24">
        <v>24</v>
      </c>
      <c r="B27" s="16" t="s">
        <v>248</v>
      </c>
      <c r="C27" s="24" t="s">
        <v>283</v>
      </c>
      <c r="D27" s="24">
        <v>3.4</v>
      </c>
      <c r="E27" s="29">
        <v>3.25</v>
      </c>
      <c r="F27" s="24">
        <v>3.75</v>
      </c>
      <c r="G27" s="24">
        <v>4</v>
      </c>
      <c r="H27" s="24">
        <v>3.75</v>
      </c>
      <c r="I27" s="20">
        <v>3.8333333333333335</v>
      </c>
      <c r="J27" s="24"/>
      <c r="K27" s="24"/>
      <c r="L27" s="24"/>
      <c r="M27" s="20"/>
      <c r="N27" s="24">
        <v>6</v>
      </c>
      <c r="O27" s="17">
        <v>2</v>
      </c>
      <c r="P27" s="18"/>
      <c r="Q27" s="26">
        <v>16.483333333333334</v>
      </c>
      <c r="R27" s="24">
        <v>2.3104166666666668</v>
      </c>
      <c r="S27" s="25">
        <v>11.15</v>
      </c>
      <c r="T27" s="25">
        <v>11.15</v>
      </c>
      <c r="U27" s="25">
        <v>13.15</v>
      </c>
      <c r="V27" s="25">
        <v>12.65</v>
      </c>
      <c r="W27" s="24"/>
    </row>
    <row r="28" spans="1:23" s="27" customFormat="1" ht="19.5" customHeight="1" x14ac:dyDescent="0.25">
      <c r="A28" s="24">
        <v>25</v>
      </c>
      <c r="B28" s="16" t="s">
        <v>249</v>
      </c>
      <c r="C28" s="24" t="s">
        <v>283</v>
      </c>
      <c r="D28" s="24">
        <v>2.4</v>
      </c>
      <c r="E28" s="24">
        <v>5.25</v>
      </c>
      <c r="F28" s="24"/>
      <c r="G28" s="24"/>
      <c r="H28" s="24"/>
      <c r="I28" s="20"/>
      <c r="J28" s="24">
        <v>3.75</v>
      </c>
      <c r="K28" s="24">
        <v>6</v>
      </c>
      <c r="L28" s="24">
        <v>7.5</v>
      </c>
      <c r="M28" s="20">
        <v>5.75</v>
      </c>
      <c r="N28" s="24">
        <v>2.4</v>
      </c>
      <c r="O28" s="17">
        <v>2</v>
      </c>
      <c r="P28" s="18">
        <v>6.4</v>
      </c>
      <c r="Q28" s="26">
        <v>15.8</v>
      </c>
      <c r="R28" s="24">
        <v>5.4250000000000007</v>
      </c>
      <c r="S28" s="25"/>
      <c r="T28" s="25"/>
      <c r="U28" s="25"/>
      <c r="V28" s="25">
        <v>10.050000000000001</v>
      </c>
      <c r="W28" s="24">
        <v>15</v>
      </c>
    </row>
    <row r="29" spans="1:23" s="27" customFormat="1" ht="19.5" customHeight="1" x14ac:dyDescent="0.25">
      <c r="A29" s="24">
        <v>26</v>
      </c>
      <c r="B29" s="16" t="s">
        <v>252</v>
      </c>
      <c r="C29" s="24" t="s">
        <v>283</v>
      </c>
      <c r="D29" s="24">
        <v>3</v>
      </c>
      <c r="E29" s="29">
        <v>4.75</v>
      </c>
      <c r="F29" s="24"/>
      <c r="G29" s="24"/>
      <c r="H29" s="24"/>
      <c r="I29" s="20"/>
      <c r="J29" s="24">
        <v>2.75</v>
      </c>
      <c r="K29" s="24">
        <v>4</v>
      </c>
      <c r="L29" s="24">
        <v>6.75</v>
      </c>
      <c r="M29" s="20">
        <v>4.5</v>
      </c>
      <c r="N29" s="24">
        <v>3.4</v>
      </c>
      <c r="O29" s="17">
        <v>2</v>
      </c>
      <c r="P29" s="18">
        <v>6.7</v>
      </c>
      <c r="Q29" s="26">
        <v>15.65</v>
      </c>
      <c r="R29" s="24">
        <v>5.5562500000000004</v>
      </c>
      <c r="S29" s="25"/>
      <c r="T29" s="25"/>
      <c r="U29" s="25"/>
      <c r="V29" s="25">
        <v>11.15</v>
      </c>
      <c r="W29" s="24">
        <v>11.5</v>
      </c>
    </row>
    <row r="30" spans="1:23" s="27" customFormat="1" ht="19.5" customHeight="1" x14ac:dyDescent="0.25">
      <c r="A30" s="24">
        <v>27</v>
      </c>
      <c r="B30" s="16" t="s">
        <v>269</v>
      </c>
      <c r="C30" s="24" t="s">
        <v>283</v>
      </c>
      <c r="D30" s="24">
        <v>3.4</v>
      </c>
      <c r="E30" s="29">
        <v>4</v>
      </c>
      <c r="F30" s="24"/>
      <c r="G30" s="24"/>
      <c r="H30" s="24"/>
      <c r="I30" s="20"/>
      <c r="J30" s="24">
        <v>3.5</v>
      </c>
      <c r="K30" s="24">
        <v>5.25</v>
      </c>
      <c r="L30" s="24">
        <v>6.5</v>
      </c>
      <c r="M30" s="20">
        <v>5.083333333333333</v>
      </c>
      <c r="N30" s="24">
        <v>2.8</v>
      </c>
      <c r="O30" s="17">
        <v>1.5</v>
      </c>
      <c r="P30" s="18">
        <v>6.6</v>
      </c>
      <c r="Q30" s="26">
        <v>15.283333333333335</v>
      </c>
      <c r="R30" s="24">
        <v>5.3979166666666671</v>
      </c>
      <c r="S30" s="25"/>
      <c r="T30" s="25"/>
      <c r="U30" s="25"/>
      <c r="V30" s="25">
        <v>10.199999999999999</v>
      </c>
      <c r="W30" s="24">
        <v>12.75</v>
      </c>
    </row>
    <row r="31" spans="1:23" s="27" customFormat="1" ht="19.5" customHeight="1" x14ac:dyDescent="0.25">
      <c r="A31" s="24">
        <v>28</v>
      </c>
      <c r="B31" s="16" t="s">
        <v>262</v>
      </c>
      <c r="C31" s="24" t="s">
        <v>283</v>
      </c>
      <c r="D31" s="24">
        <v>2.6</v>
      </c>
      <c r="E31" s="29">
        <v>4.5</v>
      </c>
      <c r="F31" s="24"/>
      <c r="G31" s="24"/>
      <c r="H31" s="24"/>
      <c r="I31" s="20"/>
      <c r="J31" s="24">
        <v>3</v>
      </c>
      <c r="K31" s="24">
        <v>5</v>
      </c>
      <c r="L31" s="24">
        <v>8.5</v>
      </c>
      <c r="M31" s="20">
        <v>5.5</v>
      </c>
      <c r="N31" s="24">
        <v>2.6</v>
      </c>
      <c r="O31" s="17">
        <v>2</v>
      </c>
      <c r="P31" s="18">
        <v>6.4</v>
      </c>
      <c r="Q31" s="26">
        <v>15.2</v>
      </c>
      <c r="R31" s="24">
        <v>5.35</v>
      </c>
      <c r="S31" s="25"/>
      <c r="T31" s="25"/>
      <c r="U31" s="25"/>
      <c r="V31" s="25">
        <v>9.6999999999999993</v>
      </c>
      <c r="W31" s="24">
        <v>12.5</v>
      </c>
    </row>
    <row r="32" spans="1:23" s="27" customFormat="1" ht="19.5" customHeight="1" x14ac:dyDescent="0.25">
      <c r="A32" s="24">
        <v>29</v>
      </c>
      <c r="B32" s="16" t="s">
        <v>264</v>
      </c>
      <c r="C32" s="24" t="s">
        <v>283</v>
      </c>
      <c r="D32" s="24">
        <v>2.4</v>
      </c>
      <c r="E32" s="29">
        <v>2.5</v>
      </c>
      <c r="F32" s="24"/>
      <c r="G32" s="24"/>
      <c r="H32" s="24"/>
      <c r="I32" s="20"/>
      <c r="J32" s="24">
        <v>2.75</v>
      </c>
      <c r="K32" s="24">
        <v>2.75</v>
      </c>
      <c r="L32" s="24">
        <v>5</v>
      </c>
      <c r="M32" s="20">
        <v>3.5</v>
      </c>
      <c r="N32" s="24">
        <v>3.4</v>
      </c>
      <c r="O32" s="17">
        <v>2</v>
      </c>
      <c r="P32" s="18">
        <v>6.9</v>
      </c>
      <c r="Q32" s="26">
        <v>11.8</v>
      </c>
      <c r="R32" s="24">
        <v>5.1750000000000007</v>
      </c>
      <c r="S32" s="25"/>
      <c r="T32" s="25"/>
      <c r="U32" s="25"/>
      <c r="V32" s="25">
        <v>8.3000000000000007</v>
      </c>
      <c r="W32" s="24"/>
    </row>
  </sheetData>
  <autoFilter ref="B3:W3">
    <sortState ref="B4:W32">
      <sortCondition descending="1" ref="Q3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G15" sqref="G15"/>
    </sheetView>
  </sheetViews>
  <sheetFormatPr defaultRowHeight="15.75" x14ac:dyDescent="0.25"/>
  <cols>
    <col min="1" max="1" width="4.25" customWidth="1"/>
    <col min="2" max="2" width="18.25" customWidth="1"/>
    <col min="3" max="3" width="4.5" customWidth="1"/>
    <col min="4" max="4" width="7" customWidth="1"/>
    <col min="5" max="8" width="4.875" customWidth="1"/>
    <col min="9" max="9" width="6" customWidth="1"/>
    <col min="10" max="12" width="4.875" customWidth="1"/>
    <col min="13" max="13" width="6.75" customWidth="1"/>
    <col min="14" max="14" width="4.75" customWidth="1"/>
    <col min="15" max="15" width="7.125" customWidth="1"/>
    <col min="16" max="16" width="4" customWidth="1"/>
    <col min="17" max="17" width="6" customWidth="1"/>
    <col min="18" max="22" width="5.75" customWidth="1"/>
  </cols>
  <sheetData>
    <row r="1" spans="1:22" x14ac:dyDescent="0.25">
      <c r="A1" s="34" t="s">
        <v>306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x14ac:dyDescent="0.25">
      <c r="B2" s="4"/>
      <c r="I2" s="3"/>
      <c r="O2" s="4"/>
      <c r="P2" s="4"/>
    </row>
    <row r="3" spans="1:22" s="6" customFormat="1" ht="25.5" x14ac:dyDescent="0.25">
      <c r="A3" s="20" t="s">
        <v>0</v>
      </c>
      <c r="B3" s="21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9</v>
      </c>
      <c r="K3" s="20" t="s">
        <v>10</v>
      </c>
      <c r="L3" s="22" t="s">
        <v>290</v>
      </c>
      <c r="M3" s="20" t="s">
        <v>12</v>
      </c>
      <c r="N3" s="20" t="s">
        <v>8</v>
      </c>
      <c r="O3" s="23" t="s">
        <v>289</v>
      </c>
      <c r="P3" s="23" t="s">
        <v>13</v>
      </c>
      <c r="Q3" s="22" t="s">
        <v>14</v>
      </c>
      <c r="R3" s="22" t="s">
        <v>304</v>
      </c>
      <c r="S3" s="22" t="s">
        <v>292</v>
      </c>
      <c r="T3" s="22" t="s">
        <v>293</v>
      </c>
      <c r="U3" s="22" t="s">
        <v>305</v>
      </c>
      <c r="V3" s="22" t="s">
        <v>294</v>
      </c>
    </row>
    <row r="4" spans="1:22" ht="27" customHeight="1" x14ac:dyDescent="0.25">
      <c r="A4" s="24">
        <v>1</v>
      </c>
      <c r="B4" s="16" t="s">
        <v>272</v>
      </c>
      <c r="C4" s="24" t="s">
        <v>284</v>
      </c>
      <c r="D4" s="24">
        <v>4</v>
      </c>
      <c r="E4" s="24">
        <v>3.75</v>
      </c>
      <c r="F4" s="24"/>
      <c r="G4" s="24"/>
      <c r="H4" s="24"/>
      <c r="I4" s="20"/>
      <c r="J4" s="24">
        <v>4.25</v>
      </c>
      <c r="K4" s="24">
        <v>6.5</v>
      </c>
      <c r="L4" s="24">
        <v>7.25</v>
      </c>
      <c r="M4" s="20">
        <f xml:space="preserve"> SUM(J4:L4)/3</f>
        <v>6</v>
      </c>
      <c r="N4" s="24">
        <v>3.4</v>
      </c>
      <c r="O4" s="17">
        <v>1.5</v>
      </c>
      <c r="P4" s="18">
        <v>6.3</v>
      </c>
      <c r="Q4" s="24">
        <f>((D4+E4+M4+N4+O4)/4+P4)/2</f>
        <v>5.4812499999999993</v>
      </c>
      <c r="R4" s="25"/>
      <c r="S4" s="25"/>
      <c r="T4" s="25"/>
      <c r="U4" s="25">
        <f t="shared" ref="U4:U10" si="0">D4+E4+N4</f>
        <v>11.15</v>
      </c>
      <c r="V4" s="24">
        <f>E4+J4+K4</f>
        <v>14.5</v>
      </c>
    </row>
    <row r="5" spans="1:22" ht="27" customHeight="1" x14ac:dyDescent="0.25">
      <c r="A5" s="24">
        <v>2</v>
      </c>
      <c r="B5" s="16" t="s">
        <v>273</v>
      </c>
      <c r="C5" s="24" t="s">
        <v>284</v>
      </c>
      <c r="D5" s="24">
        <v>1.8</v>
      </c>
      <c r="E5" s="24">
        <v>6.5</v>
      </c>
      <c r="F5" s="24"/>
      <c r="G5" s="24"/>
      <c r="H5" s="24"/>
      <c r="I5" s="20"/>
      <c r="J5" s="24">
        <v>3</v>
      </c>
      <c r="K5" s="24">
        <v>5.25</v>
      </c>
      <c r="L5" s="24">
        <v>7.25</v>
      </c>
      <c r="M5" s="20">
        <f t="shared" ref="M5" si="1" xml:space="preserve"> SUM(J5:L5)/3</f>
        <v>5.166666666666667</v>
      </c>
      <c r="N5" s="24">
        <v>3</v>
      </c>
      <c r="O5" s="17">
        <v>2</v>
      </c>
      <c r="P5" s="18">
        <v>7.6</v>
      </c>
      <c r="Q5" s="24">
        <f t="shared" ref="Q5:Q10" si="2">((D5+E5+M5+N5+O5)/4+P5)/2</f>
        <v>6.1083333333333334</v>
      </c>
      <c r="R5" s="25"/>
      <c r="S5" s="25"/>
      <c r="T5" s="25"/>
      <c r="U5" s="25">
        <f t="shared" si="0"/>
        <v>11.3</v>
      </c>
      <c r="V5" s="24">
        <f>E5+J5+K5</f>
        <v>14.75</v>
      </c>
    </row>
    <row r="6" spans="1:22" ht="27" customHeight="1" x14ac:dyDescent="0.25">
      <c r="A6" s="24">
        <v>3</v>
      </c>
      <c r="B6" s="16" t="s">
        <v>274</v>
      </c>
      <c r="C6" s="24" t="s">
        <v>284</v>
      </c>
      <c r="D6" s="24">
        <v>3</v>
      </c>
      <c r="E6" s="24">
        <v>6.5</v>
      </c>
      <c r="F6" s="24"/>
      <c r="G6" s="24"/>
      <c r="H6" s="24"/>
      <c r="I6" s="20"/>
      <c r="J6" s="24">
        <v>2.5</v>
      </c>
      <c r="K6" s="24">
        <v>3</v>
      </c>
      <c r="L6" s="24">
        <v>6.25</v>
      </c>
      <c r="M6" s="20">
        <f t="shared" ref="M6:M10" si="3" xml:space="preserve"> SUM(J6:L6)/3</f>
        <v>3.9166666666666665</v>
      </c>
      <c r="N6" s="24">
        <v>4.2</v>
      </c>
      <c r="O6" s="17">
        <v>2</v>
      </c>
      <c r="P6" s="18">
        <v>6.8</v>
      </c>
      <c r="Q6" s="24">
        <f t="shared" si="2"/>
        <v>5.8520833333333329</v>
      </c>
      <c r="R6" s="25"/>
      <c r="S6" s="25"/>
      <c r="T6" s="25"/>
      <c r="U6" s="25">
        <f t="shared" si="0"/>
        <v>13.7</v>
      </c>
      <c r="V6" s="24">
        <f t="shared" ref="V6:V10" si="4">E6+J6+K6</f>
        <v>12</v>
      </c>
    </row>
    <row r="7" spans="1:22" ht="27" customHeight="1" x14ac:dyDescent="0.25">
      <c r="A7" s="24">
        <v>4</v>
      </c>
      <c r="B7" s="16" t="s">
        <v>275</v>
      </c>
      <c r="C7" s="24" t="s">
        <v>284</v>
      </c>
      <c r="D7" s="24">
        <v>3.8</v>
      </c>
      <c r="E7" s="24">
        <v>3</v>
      </c>
      <c r="F7" s="24"/>
      <c r="G7" s="24"/>
      <c r="H7" s="24"/>
      <c r="I7" s="20"/>
      <c r="J7" s="24">
        <v>3.5</v>
      </c>
      <c r="K7" s="24">
        <v>3</v>
      </c>
      <c r="L7" s="24">
        <v>6.5</v>
      </c>
      <c r="M7" s="20">
        <f t="shared" si="3"/>
        <v>4.333333333333333</v>
      </c>
      <c r="N7" s="24">
        <v>3.4</v>
      </c>
      <c r="O7" s="17">
        <v>1.5</v>
      </c>
      <c r="P7" s="18">
        <v>6.5</v>
      </c>
      <c r="Q7" s="24">
        <f t="shared" si="2"/>
        <v>5.2541666666666664</v>
      </c>
      <c r="R7" s="25"/>
      <c r="S7" s="25"/>
      <c r="T7" s="25"/>
      <c r="U7" s="25">
        <f t="shared" si="0"/>
        <v>10.199999999999999</v>
      </c>
      <c r="V7" s="24">
        <f t="shared" si="4"/>
        <v>9.5</v>
      </c>
    </row>
    <row r="8" spans="1:22" ht="27" customHeight="1" x14ac:dyDescent="0.25">
      <c r="A8" s="24">
        <v>5</v>
      </c>
      <c r="B8" s="16" t="s">
        <v>276</v>
      </c>
      <c r="C8" s="24" t="s">
        <v>284</v>
      </c>
      <c r="D8" s="24">
        <v>3.2</v>
      </c>
      <c r="E8" s="24">
        <v>4.5</v>
      </c>
      <c r="F8" s="24"/>
      <c r="G8" s="24"/>
      <c r="H8" s="24"/>
      <c r="I8" s="20"/>
      <c r="J8" s="24">
        <v>3.5</v>
      </c>
      <c r="K8" s="24">
        <v>6</v>
      </c>
      <c r="L8" s="24">
        <v>6.25</v>
      </c>
      <c r="M8" s="20">
        <f t="shared" si="3"/>
        <v>5.25</v>
      </c>
      <c r="N8" s="24">
        <v>2.4</v>
      </c>
      <c r="O8" s="17">
        <v>1.5</v>
      </c>
      <c r="P8" s="18">
        <v>5.9</v>
      </c>
      <c r="Q8" s="24">
        <f t="shared" si="2"/>
        <v>5.0562500000000004</v>
      </c>
      <c r="R8" s="25"/>
      <c r="S8" s="25"/>
      <c r="T8" s="25"/>
      <c r="U8" s="25">
        <f t="shared" si="0"/>
        <v>10.1</v>
      </c>
      <c r="V8" s="24">
        <f t="shared" si="4"/>
        <v>14</v>
      </c>
    </row>
    <row r="9" spans="1:22" ht="27" customHeight="1" x14ac:dyDescent="0.25">
      <c r="A9" s="24">
        <v>6</v>
      </c>
      <c r="B9" s="16" t="s">
        <v>277</v>
      </c>
      <c r="C9" s="24" t="s">
        <v>284</v>
      </c>
      <c r="D9" s="24">
        <v>3.2</v>
      </c>
      <c r="E9" s="24">
        <v>5</v>
      </c>
      <c r="F9" s="24">
        <v>2.75</v>
      </c>
      <c r="G9" s="24">
        <v>5</v>
      </c>
      <c r="H9" s="24">
        <v>4</v>
      </c>
      <c r="I9" s="20">
        <f>SUM(F9:H9)/3</f>
        <v>3.9166666666666665</v>
      </c>
      <c r="J9" s="24"/>
      <c r="K9" s="24"/>
      <c r="L9" s="24"/>
      <c r="M9" s="20"/>
      <c r="N9" s="24">
        <v>3.4</v>
      </c>
      <c r="O9" s="17"/>
      <c r="P9" s="18">
        <v>7.4</v>
      </c>
      <c r="Q9" s="24">
        <f>((D9+E9+I9+N9+O9)/4+P9)/2</f>
        <v>5.6395833333333334</v>
      </c>
      <c r="R9" s="25">
        <f t="shared" ref="R9" si="5">D9+F9+G9</f>
        <v>10.95</v>
      </c>
      <c r="S9" s="25">
        <f t="shared" ref="S9" si="6">D9+G9+H9</f>
        <v>12.2</v>
      </c>
      <c r="T9" s="25">
        <f t="shared" ref="T9" si="7">D9+F9+N9</f>
        <v>9.35</v>
      </c>
      <c r="U9" s="25">
        <f t="shared" si="0"/>
        <v>11.6</v>
      </c>
      <c r="V9" s="24">
        <f t="shared" si="4"/>
        <v>5</v>
      </c>
    </row>
    <row r="10" spans="1:22" ht="27" customHeight="1" x14ac:dyDescent="0.25">
      <c r="A10" s="24">
        <v>7</v>
      </c>
      <c r="B10" s="16" t="s">
        <v>278</v>
      </c>
      <c r="C10" s="24" t="s">
        <v>284</v>
      </c>
      <c r="D10" s="24">
        <v>4</v>
      </c>
      <c r="E10" s="24">
        <v>6.5</v>
      </c>
      <c r="F10" s="24"/>
      <c r="G10" s="24"/>
      <c r="H10" s="24"/>
      <c r="I10" s="20"/>
      <c r="J10" s="24">
        <v>2.5</v>
      </c>
      <c r="K10" s="24">
        <v>4.75</v>
      </c>
      <c r="L10" s="24">
        <v>6.75</v>
      </c>
      <c r="M10" s="20">
        <f t="shared" si="3"/>
        <v>4.666666666666667</v>
      </c>
      <c r="N10" s="24">
        <v>3.2</v>
      </c>
      <c r="O10" s="17"/>
      <c r="P10" s="18">
        <v>6.5</v>
      </c>
      <c r="Q10" s="24">
        <f t="shared" si="2"/>
        <v>5.5458333333333334</v>
      </c>
      <c r="R10" s="25"/>
      <c r="S10" s="25"/>
      <c r="T10" s="25"/>
      <c r="U10" s="25">
        <f t="shared" si="0"/>
        <v>13.7</v>
      </c>
      <c r="V10" s="24">
        <f t="shared" si="4"/>
        <v>13.75</v>
      </c>
    </row>
    <row r="12" spans="1:22" ht="31.5" x14ac:dyDescent="0.25">
      <c r="Q12" s="31" t="s">
        <v>308</v>
      </c>
    </row>
  </sheetData>
  <mergeCells count="1">
    <mergeCell ref="A1:V1"/>
  </mergeCells>
  <pageMargins left="0" right="0" top="0" bottom="0" header="0" footer="0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C13" sqref="C13"/>
    </sheetView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0"/>
  <sheetViews>
    <sheetView topLeftCell="A61" workbookViewId="0">
      <selection activeCell="X4" sqref="X4"/>
    </sheetView>
  </sheetViews>
  <sheetFormatPr defaultRowHeight="15.75" x14ac:dyDescent="0.25"/>
  <cols>
    <col min="1" max="1" width="3.75" customWidth="1"/>
    <col min="2" max="2" width="21.125" customWidth="1"/>
    <col min="3" max="3" width="3.875" customWidth="1"/>
    <col min="4" max="5" width="5.125" customWidth="1"/>
    <col min="6" max="6" width="4.125" customWidth="1"/>
    <col min="7" max="7" width="5.125" customWidth="1"/>
    <col min="8" max="8" width="4.875" customWidth="1"/>
    <col min="9" max="9" width="4.625" customWidth="1"/>
    <col min="10" max="10" width="4.375" customWidth="1"/>
    <col min="11" max="13" width="4.75" customWidth="1"/>
    <col min="14" max="14" width="4.25" customWidth="1"/>
    <col min="15" max="15" width="5.875" customWidth="1"/>
    <col min="16" max="17" width="5" customWidth="1"/>
    <col min="18" max="18" width="5.625" customWidth="1"/>
    <col min="19" max="19" width="4.125" customWidth="1"/>
    <col min="20" max="20" width="4.25" customWidth="1"/>
    <col min="21" max="22" width="4.5" customWidth="1"/>
    <col min="23" max="23" width="4" customWidth="1"/>
  </cols>
  <sheetData>
    <row r="1" spans="1:23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x14ac:dyDescent="0.25">
      <c r="B2" s="12"/>
      <c r="I2" s="3"/>
      <c r="O2" s="5"/>
      <c r="P2" s="5"/>
      <c r="Q2" s="4"/>
      <c r="S2" s="7"/>
      <c r="T2" s="7"/>
      <c r="U2" s="7"/>
      <c r="V2" s="7"/>
      <c r="W2" s="7"/>
    </row>
    <row r="3" spans="1:23" ht="38.25" x14ac:dyDescent="0.25">
      <c r="A3" s="8" t="s">
        <v>0</v>
      </c>
      <c r="B3" s="9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</row>
    <row r="4" spans="1:23" x14ac:dyDescent="0.25">
      <c r="A4" s="13">
        <v>1</v>
      </c>
      <c r="B4" s="14" t="s">
        <v>43</v>
      </c>
      <c r="C4" s="24" t="s">
        <v>17</v>
      </c>
      <c r="D4" s="24">
        <v>8.6</v>
      </c>
      <c r="E4" s="24">
        <v>8.5</v>
      </c>
      <c r="F4" s="24"/>
      <c r="G4" s="24"/>
      <c r="H4" s="24"/>
      <c r="I4" s="20"/>
      <c r="J4" s="24">
        <v>3.75</v>
      </c>
      <c r="K4" s="24">
        <v>7.25</v>
      </c>
      <c r="L4" s="24">
        <v>7.75</v>
      </c>
      <c r="M4" s="20">
        <f xml:space="preserve"> SUM(J4:L4)/3</f>
        <v>6.25</v>
      </c>
      <c r="N4" s="26">
        <v>9.6</v>
      </c>
      <c r="O4" s="26"/>
      <c r="P4" s="26">
        <v>8.6</v>
      </c>
      <c r="Q4" s="26">
        <f>D4+E4+M4+N4</f>
        <v>32.950000000000003</v>
      </c>
      <c r="R4" s="24">
        <f>((D4+E4+M4+N4+O4)/4+P4)/2</f>
        <v>8.4187499999999993</v>
      </c>
      <c r="S4" s="25"/>
      <c r="T4" s="25"/>
      <c r="U4" s="25"/>
      <c r="V4" s="25">
        <f t="shared" ref="V4:V67" si="0">D4+E4+N4</f>
        <v>26.700000000000003</v>
      </c>
      <c r="W4" s="24">
        <f>E4+J4+K4</f>
        <v>19.5</v>
      </c>
    </row>
    <row r="5" spans="1:23" x14ac:dyDescent="0.25">
      <c r="A5" s="13">
        <v>2</v>
      </c>
      <c r="B5" s="14" t="s">
        <v>38</v>
      </c>
      <c r="C5" s="24" t="s">
        <v>15</v>
      </c>
      <c r="D5" s="24">
        <v>9</v>
      </c>
      <c r="E5" s="24">
        <v>7.25</v>
      </c>
      <c r="F5" s="24">
        <v>7.25</v>
      </c>
      <c r="G5" s="24">
        <v>6.5</v>
      </c>
      <c r="H5" s="24">
        <v>7.25</v>
      </c>
      <c r="I5" s="20">
        <f t="shared" ref="I5:I12" si="1">SUM(F5:H5)/3</f>
        <v>7</v>
      </c>
      <c r="J5" s="24"/>
      <c r="K5" s="24"/>
      <c r="L5" s="24"/>
      <c r="M5" s="20"/>
      <c r="N5" s="26">
        <v>9.6</v>
      </c>
      <c r="O5" s="19"/>
      <c r="P5" s="26">
        <v>9.4</v>
      </c>
      <c r="Q5" s="26">
        <f t="shared" ref="Q5:Q12" si="2">D5+E5+I5+N5</f>
        <v>32.85</v>
      </c>
      <c r="R5" s="24">
        <f t="shared" ref="R5:R12" si="3">((D5+E5+I5+N5+O5)/4+P5)/2</f>
        <v>8.8062500000000004</v>
      </c>
      <c r="S5" s="25">
        <f t="shared" ref="S5:S12" si="4">D5+F5+G5</f>
        <v>22.75</v>
      </c>
      <c r="T5" s="25">
        <f t="shared" ref="T5:T12" si="5">D5+G5+H5</f>
        <v>22.75</v>
      </c>
      <c r="U5" s="25">
        <f t="shared" ref="U5:U12" si="6">D5+F5+N5</f>
        <v>25.85</v>
      </c>
      <c r="V5" s="25">
        <f t="shared" si="0"/>
        <v>25.85</v>
      </c>
      <c r="W5" s="24"/>
    </row>
    <row r="6" spans="1:23" x14ac:dyDescent="0.25">
      <c r="A6" s="13">
        <v>3</v>
      </c>
      <c r="B6" s="14" t="s">
        <v>87</v>
      </c>
      <c r="C6" s="24" t="s">
        <v>15</v>
      </c>
      <c r="D6" s="24">
        <v>9</v>
      </c>
      <c r="E6" s="24">
        <v>7.5</v>
      </c>
      <c r="F6" s="24">
        <v>8</v>
      </c>
      <c r="G6" s="24">
        <v>9</v>
      </c>
      <c r="H6" s="24">
        <v>7.75</v>
      </c>
      <c r="I6" s="20">
        <f t="shared" si="1"/>
        <v>8.25</v>
      </c>
      <c r="J6" s="24"/>
      <c r="K6" s="24"/>
      <c r="L6" s="24"/>
      <c r="M6" s="20"/>
      <c r="N6" s="26">
        <v>7.4</v>
      </c>
      <c r="O6" s="19"/>
      <c r="P6" s="26">
        <v>9.1</v>
      </c>
      <c r="Q6" s="26">
        <f t="shared" si="2"/>
        <v>32.15</v>
      </c>
      <c r="R6" s="24">
        <f t="shared" si="3"/>
        <v>8.5687499999999996</v>
      </c>
      <c r="S6" s="25">
        <f t="shared" si="4"/>
        <v>26</v>
      </c>
      <c r="T6" s="25">
        <f t="shared" si="5"/>
        <v>25.75</v>
      </c>
      <c r="U6" s="25">
        <f t="shared" si="6"/>
        <v>24.4</v>
      </c>
      <c r="V6" s="25">
        <f t="shared" si="0"/>
        <v>23.9</v>
      </c>
      <c r="W6" s="24"/>
    </row>
    <row r="7" spans="1:23" x14ac:dyDescent="0.25">
      <c r="A7" s="13">
        <v>4</v>
      </c>
      <c r="B7" s="14" t="s">
        <v>82</v>
      </c>
      <c r="C7" s="24" t="s">
        <v>15</v>
      </c>
      <c r="D7" s="24">
        <v>9.1999999999999993</v>
      </c>
      <c r="E7" s="24">
        <v>6.5</v>
      </c>
      <c r="F7" s="24">
        <v>9</v>
      </c>
      <c r="G7" s="24">
        <v>9</v>
      </c>
      <c r="H7" s="24">
        <v>8</v>
      </c>
      <c r="I7" s="20">
        <f t="shared" si="1"/>
        <v>8.6666666666666661</v>
      </c>
      <c r="J7" s="24"/>
      <c r="K7" s="24"/>
      <c r="L7" s="24"/>
      <c r="M7" s="20"/>
      <c r="N7" s="26">
        <v>6.2</v>
      </c>
      <c r="O7" s="19"/>
      <c r="P7" s="26">
        <v>8.6999999999999993</v>
      </c>
      <c r="Q7" s="26">
        <f t="shared" si="2"/>
        <v>30.566666666666666</v>
      </c>
      <c r="R7" s="24">
        <f t="shared" si="3"/>
        <v>8.1708333333333325</v>
      </c>
      <c r="S7" s="25">
        <f t="shared" si="4"/>
        <v>27.2</v>
      </c>
      <c r="T7" s="25">
        <f t="shared" si="5"/>
        <v>26.2</v>
      </c>
      <c r="U7" s="25">
        <f t="shared" si="6"/>
        <v>24.4</v>
      </c>
      <c r="V7" s="25">
        <f t="shared" si="0"/>
        <v>21.9</v>
      </c>
      <c r="W7" s="24"/>
    </row>
    <row r="8" spans="1:23" x14ac:dyDescent="0.25">
      <c r="A8" s="13">
        <v>5</v>
      </c>
      <c r="B8" s="14" t="s">
        <v>68</v>
      </c>
      <c r="C8" s="24" t="s">
        <v>15</v>
      </c>
      <c r="D8" s="24">
        <v>9.4</v>
      </c>
      <c r="E8" s="24">
        <v>7</v>
      </c>
      <c r="F8" s="24">
        <v>6.75</v>
      </c>
      <c r="G8" s="24">
        <v>7.5</v>
      </c>
      <c r="H8" s="24">
        <v>4.25</v>
      </c>
      <c r="I8" s="20">
        <f t="shared" si="1"/>
        <v>6.166666666666667</v>
      </c>
      <c r="J8" s="24"/>
      <c r="K8" s="24"/>
      <c r="L8" s="24"/>
      <c r="M8" s="20"/>
      <c r="N8" s="26">
        <v>8</v>
      </c>
      <c r="O8" s="19"/>
      <c r="P8" s="26">
        <v>8.6999999999999993</v>
      </c>
      <c r="Q8" s="26">
        <f t="shared" si="2"/>
        <v>30.566666666666666</v>
      </c>
      <c r="R8" s="24">
        <f t="shared" si="3"/>
        <v>8.1708333333333325</v>
      </c>
      <c r="S8" s="25">
        <f t="shared" si="4"/>
        <v>23.65</v>
      </c>
      <c r="T8" s="25">
        <f t="shared" si="5"/>
        <v>21.15</v>
      </c>
      <c r="U8" s="25">
        <f t="shared" si="6"/>
        <v>24.15</v>
      </c>
      <c r="V8" s="25">
        <f t="shared" si="0"/>
        <v>24.4</v>
      </c>
      <c r="W8" s="24"/>
    </row>
    <row r="9" spans="1:23" x14ac:dyDescent="0.25">
      <c r="A9" s="13">
        <v>6</v>
      </c>
      <c r="B9" s="14" t="s">
        <v>37</v>
      </c>
      <c r="C9" s="24" t="s">
        <v>17</v>
      </c>
      <c r="D9" s="24">
        <v>9.6</v>
      </c>
      <c r="E9" s="24">
        <v>6</v>
      </c>
      <c r="F9" s="24">
        <v>8.75</v>
      </c>
      <c r="G9" s="24">
        <v>5.25</v>
      </c>
      <c r="H9" s="24">
        <v>3.5</v>
      </c>
      <c r="I9" s="20">
        <f t="shared" si="1"/>
        <v>5.833333333333333</v>
      </c>
      <c r="J9" s="24"/>
      <c r="K9" s="24"/>
      <c r="L9" s="24"/>
      <c r="M9" s="20"/>
      <c r="N9" s="26">
        <v>9</v>
      </c>
      <c r="O9" s="19"/>
      <c r="P9" s="26">
        <v>8.3000000000000007</v>
      </c>
      <c r="Q9" s="26">
        <f t="shared" si="2"/>
        <v>30.433333333333334</v>
      </c>
      <c r="R9" s="24">
        <f t="shared" si="3"/>
        <v>7.9541666666666675</v>
      </c>
      <c r="S9" s="25">
        <f t="shared" si="4"/>
        <v>23.6</v>
      </c>
      <c r="T9" s="25">
        <f t="shared" si="5"/>
        <v>18.350000000000001</v>
      </c>
      <c r="U9" s="25">
        <f t="shared" si="6"/>
        <v>27.35</v>
      </c>
      <c r="V9" s="25">
        <f t="shared" si="0"/>
        <v>24.6</v>
      </c>
      <c r="W9" s="24"/>
    </row>
    <row r="10" spans="1:23" x14ac:dyDescent="0.25">
      <c r="A10" s="13">
        <v>7</v>
      </c>
      <c r="B10" s="16" t="s">
        <v>110</v>
      </c>
      <c r="C10" s="26" t="s">
        <v>92</v>
      </c>
      <c r="D10" s="24">
        <v>8.4</v>
      </c>
      <c r="E10" s="24">
        <v>7.5</v>
      </c>
      <c r="F10" s="24">
        <v>6.75</v>
      </c>
      <c r="G10" s="24">
        <v>7.25</v>
      </c>
      <c r="H10" s="24">
        <v>6.75</v>
      </c>
      <c r="I10" s="20">
        <f t="shared" si="1"/>
        <v>6.916666666666667</v>
      </c>
      <c r="J10" s="24"/>
      <c r="K10" s="24"/>
      <c r="L10" s="24"/>
      <c r="M10" s="20"/>
      <c r="N10" s="29">
        <v>7.6</v>
      </c>
      <c r="O10" s="17"/>
      <c r="P10" s="18">
        <v>8.6</v>
      </c>
      <c r="Q10" s="26">
        <f t="shared" si="2"/>
        <v>30.416666666666664</v>
      </c>
      <c r="R10" s="24">
        <f t="shared" si="3"/>
        <v>8.1020833333333329</v>
      </c>
      <c r="S10" s="25">
        <f t="shared" si="4"/>
        <v>22.4</v>
      </c>
      <c r="T10" s="25">
        <f t="shared" si="5"/>
        <v>22.4</v>
      </c>
      <c r="U10" s="25">
        <f t="shared" si="6"/>
        <v>22.75</v>
      </c>
      <c r="V10" s="25">
        <f t="shared" si="0"/>
        <v>23.5</v>
      </c>
      <c r="W10" s="24"/>
    </row>
    <row r="11" spans="1:23" x14ac:dyDescent="0.25">
      <c r="A11" s="13">
        <v>8</v>
      </c>
      <c r="B11" s="14" t="s">
        <v>51</v>
      </c>
      <c r="C11" s="24" t="s">
        <v>17</v>
      </c>
      <c r="D11" s="24">
        <v>10</v>
      </c>
      <c r="E11" s="24">
        <v>6.5</v>
      </c>
      <c r="F11" s="24">
        <v>9.25</v>
      </c>
      <c r="G11" s="24">
        <v>9.5</v>
      </c>
      <c r="H11" s="24">
        <v>6.5</v>
      </c>
      <c r="I11" s="20">
        <f t="shared" si="1"/>
        <v>8.4166666666666661</v>
      </c>
      <c r="J11" s="24"/>
      <c r="K11" s="24"/>
      <c r="L11" s="24"/>
      <c r="M11" s="20"/>
      <c r="N11" s="26">
        <v>5.4</v>
      </c>
      <c r="O11" s="19">
        <v>1.5</v>
      </c>
      <c r="P11" s="26">
        <v>9.1</v>
      </c>
      <c r="Q11" s="26">
        <f t="shared" si="2"/>
        <v>30.316666666666663</v>
      </c>
      <c r="R11" s="24">
        <f t="shared" si="3"/>
        <v>8.5270833333333336</v>
      </c>
      <c r="S11" s="25">
        <f t="shared" si="4"/>
        <v>28.75</v>
      </c>
      <c r="T11" s="25">
        <f t="shared" si="5"/>
        <v>26</v>
      </c>
      <c r="U11" s="25">
        <f t="shared" si="6"/>
        <v>24.65</v>
      </c>
      <c r="V11" s="25">
        <f t="shared" si="0"/>
        <v>21.9</v>
      </c>
      <c r="W11" s="24"/>
    </row>
    <row r="12" spans="1:23" x14ac:dyDescent="0.25">
      <c r="A12" s="13">
        <v>9</v>
      </c>
      <c r="B12" s="14" t="s">
        <v>36</v>
      </c>
      <c r="C12" s="24" t="s">
        <v>17</v>
      </c>
      <c r="D12" s="24">
        <v>9.1999999999999993</v>
      </c>
      <c r="E12" s="24">
        <v>6.5</v>
      </c>
      <c r="F12" s="24">
        <v>9</v>
      </c>
      <c r="G12" s="24">
        <v>5.25</v>
      </c>
      <c r="H12" s="24">
        <v>3.25</v>
      </c>
      <c r="I12" s="20">
        <f t="shared" si="1"/>
        <v>5.833333333333333</v>
      </c>
      <c r="J12" s="24"/>
      <c r="K12" s="24"/>
      <c r="L12" s="24"/>
      <c r="M12" s="20"/>
      <c r="N12" s="26">
        <v>8.6</v>
      </c>
      <c r="O12" s="19"/>
      <c r="P12" s="26">
        <v>8.9</v>
      </c>
      <c r="Q12" s="26">
        <f t="shared" si="2"/>
        <v>30.133333333333333</v>
      </c>
      <c r="R12" s="24">
        <f t="shared" si="3"/>
        <v>8.2166666666666668</v>
      </c>
      <c r="S12" s="25">
        <f t="shared" si="4"/>
        <v>23.45</v>
      </c>
      <c r="T12" s="25">
        <f t="shared" si="5"/>
        <v>17.7</v>
      </c>
      <c r="U12" s="25">
        <f t="shared" si="6"/>
        <v>26.799999999999997</v>
      </c>
      <c r="V12" s="25">
        <f t="shared" si="0"/>
        <v>24.299999999999997</v>
      </c>
      <c r="W12" s="24"/>
    </row>
    <row r="13" spans="1:23" x14ac:dyDescent="0.25">
      <c r="A13" s="13">
        <v>10</v>
      </c>
      <c r="B13" s="14" t="s">
        <v>55</v>
      </c>
      <c r="C13" s="24" t="s">
        <v>17</v>
      </c>
      <c r="D13" s="24">
        <v>7.4</v>
      </c>
      <c r="E13" s="24">
        <v>7.25</v>
      </c>
      <c r="F13" s="24"/>
      <c r="G13" s="24"/>
      <c r="H13" s="24"/>
      <c r="I13" s="20"/>
      <c r="J13" s="24">
        <v>4.25</v>
      </c>
      <c r="K13" s="24">
        <v>5.75</v>
      </c>
      <c r="L13" s="24">
        <v>9.25</v>
      </c>
      <c r="M13" s="20">
        <f xml:space="preserve"> SUM(J13:L13)/3</f>
        <v>6.416666666666667</v>
      </c>
      <c r="N13" s="26">
        <v>9</v>
      </c>
      <c r="O13" s="26"/>
      <c r="P13" s="26">
        <v>8.5</v>
      </c>
      <c r="Q13" s="26">
        <f>D13+E13+M13+N13</f>
        <v>30.066666666666666</v>
      </c>
      <c r="R13" s="24">
        <f>((D13+E13+M13+N13+O13)/4+P13)/2</f>
        <v>8.0083333333333329</v>
      </c>
      <c r="S13" s="25"/>
      <c r="T13" s="25"/>
      <c r="U13" s="25"/>
      <c r="V13" s="25">
        <f t="shared" si="0"/>
        <v>23.65</v>
      </c>
      <c r="W13" s="24">
        <f>E13+J13+K13</f>
        <v>17.25</v>
      </c>
    </row>
    <row r="14" spans="1:23" x14ac:dyDescent="0.25">
      <c r="A14" s="13">
        <v>11</v>
      </c>
      <c r="B14" s="14" t="s">
        <v>80</v>
      </c>
      <c r="C14" s="24" t="s">
        <v>15</v>
      </c>
      <c r="D14" s="24">
        <v>9.1999999999999993</v>
      </c>
      <c r="E14" s="24">
        <v>6.25</v>
      </c>
      <c r="F14" s="24">
        <v>8.75</v>
      </c>
      <c r="G14" s="24">
        <v>8.5</v>
      </c>
      <c r="H14" s="24">
        <v>3.25</v>
      </c>
      <c r="I14" s="20">
        <f>SUM(F14:H14)/3</f>
        <v>6.833333333333333</v>
      </c>
      <c r="J14" s="24"/>
      <c r="K14" s="24"/>
      <c r="L14" s="24"/>
      <c r="M14" s="20"/>
      <c r="N14" s="26">
        <v>7.6</v>
      </c>
      <c r="O14" s="19"/>
      <c r="P14" s="26">
        <v>8.9</v>
      </c>
      <c r="Q14" s="26">
        <f>D14+E14+I14+N14</f>
        <v>29.883333333333333</v>
      </c>
      <c r="R14" s="24">
        <f>((D14+E14+I14+N14+O14)/4+P14)/2</f>
        <v>8.1854166666666668</v>
      </c>
      <c r="S14" s="25">
        <f>D14+F14+G14</f>
        <v>26.45</v>
      </c>
      <c r="T14" s="25">
        <f>D14+G14+H14</f>
        <v>20.95</v>
      </c>
      <c r="U14" s="25">
        <f>D14+F14+N14</f>
        <v>25.549999999999997</v>
      </c>
      <c r="V14" s="25">
        <f t="shared" si="0"/>
        <v>23.049999999999997</v>
      </c>
      <c r="W14" s="24"/>
    </row>
    <row r="15" spans="1:23" x14ac:dyDescent="0.25">
      <c r="A15" s="13">
        <v>12</v>
      </c>
      <c r="B15" s="14" t="s">
        <v>48</v>
      </c>
      <c r="C15" s="24" t="s">
        <v>17</v>
      </c>
      <c r="D15" s="24">
        <v>8.1999999999999993</v>
      </c>
      <c r="E15" s="24">
        <v>7.75</v>
      </c>
      <c r="F15" s="24"/>
      <c r="G15" s="24"/>
      <c r="H15" s="24"/>
      <c r="I15" s="20"/>
      <c r="J15" s="24">
        <v>5.5</v>
      </c>
      <c r="K15" s="24">
        <v>6.75</v>
      </c>
      <c r="L15" s="24">
        <v>7.75</v>
      </c>
      <c r="M15" s="20">
        <f xml:space="preserve"> SUM(J15:L15)/3</f>
        <v>6.666666666666667</v>
      </c>
      <c r="N15" s="26">
        <v>7.2</v>
      </c>
      <c r="O15" s="26">
        <v>1</v>
      </c>
      <c r="P15" s="26">
        <v>8.8000000000000007</v>
      </c>
      <c r="Q15" s="26">
        <f>D15+E15+M15+N15</f>
        <v>29.816666666666666</v>
      </c>
      <c r="R15" s="24">
        <f>((D15+E15+M15+N15+O15)/4+P15)/2</f>
        <v>8.2520833333333332</v>
      </c>
      <c r="S15" s="25"/>
      <c r="T15" s="25"/>
      <c r="U15" s="25"/>
      <c r="V15" s="25">
        <f t="shared" si="0"/>
        <v>23.15</v>
      </c>
      <c r="W15" s="24">
        <f>E15+J15+K15</f>
        <v>20</v>
      </c>
    </row>
    <row r="16" spans="1:23" x14ac:dyDescent="0.25">
      <c r="A16" s="13">
        <v>13</v>
      </c>
      <c r="B16" s="14" t="s">
        <v>95</v>
      </c>
      <c r="C16" s="24" t="s">
        <v>92</v>
      </c>
      <c r="D16" s="24">
        <v>9</v>
      </c>
      <c r="E16" s="24">
        <v>7.25</v>
      </c>
      <c r="F16" s="24">
        <v>8</v>
      </c>
      <c r="G16" s="24">
        <v>9.25</v>
      </c>
      <c r="H16" s="24">
        <v>7.25</v>
      </c>
      <c r="I16" s="20">
        <f t="shared" ref="I16:I27" si="7">SUM(F16:H16)/3</f>
        <v>8.1666666666666661</v>
      </c>
      <c r="J16" s="24"/>
      <c r="K16" s="24"/>
      <c r="L16" s="24"/>
      <c r="M16" s="20"/>
      <c r="N16" s="29">
        <v>5.4</v>
      </c>
      <c r="O16" s="18"/>
      <c r="P16" s="18">
        <v>8.5</v>
      </c>
      <c r="Q16" s="26">
        <f t="shared" ref="Q16:Q27" si="8">D16+E16+I16+N16</f>
        <v>29.816666666666663</v>
      </c>
      <c r="R16" s="24">
        <f t="shared" ref="R16:R27" si="9">((D16+E16+I16+N16+O16)/4+P16)/2</f>
        <v>7.9770833333333329</v>
      </c>
      <c r="S16" s="25">
        <f t="shared" ref="S16:S27" si="10">D16+F16+G16</f>
        <v>26.25</v>
      </c>
      <c r="T16" s="25">
        <f t="shared" ref="T16:T27" si="11">D16+G16+H16</f>
        <v>25.5</v>
      </c>
      <c r="U16" s="25">
        <f t="shared" ref="U16:U27" si="12">D16+F16+N16</f>
        <v>22.4</v>
      </c>
      <c r="V16" s="25">
        <f t="shared" si="0"/>
        <v>21.65</v>
      </c>
      <c r="W16" s="24"/>
    </row>
    <row r="17" spans="1:23" x14ac:dyDescent="0.25">
      <c r="A17" s="13">
        <v>14</v>
      </c>
      <c r="B17" s="14" t="s">
        <v>28</v>
      </c>
      <c r="C17" s="24" t="s">
        <v>17</v>
      </c>
      <c r="D17" s="24">
        <v>9.4</v>
      </c>
      <c r="E17" s="24">
        <v>5.5</v>
      </c>
      <c r="F17" s="24">
        <v>9.25</v>
      </c>
      <c r="G17" s="24">
        <v>8.5</v>
      </c>
      <c r="H17" s="24">
        <v>6.5</v>
      </c>
      <c r="I17" s="20">
        <f t="shared" si="7"/>
        <v>8.0833333333333339</v>
      </c>
      <c r="J17" s="24"/>
      <c r="K17" s="24"/>
      <c r="L17" s="24"/>
      <c r="M17" s="20"/>
      <c r="N17" s="26">
        <v>6.8</v>
      </c>
      <c r="O17" s="19"/>
      <c r="P17" s="26">
        <v>8.6999999999999993</v>
      </c>
      <c r="Q17" s="26">
        <f t="shared" si="8"/>
        <v>29.783333333333335</v>
      </c>
      <c r="R17" s="24">
        <f t="shared" si="9"/>
        <v>8.0729166666666661</v>
      </c>
      <c r="S17" s="25">
        <f t="shared" si="10"/>
        <v>27.15</v>
      </c>
      <c r="T17" s="25">
        <f t="shared" si="11"/>
        <v>24.4</v>
      </c>
      <c r="U17" s="25">
        <f t="shared" si="12"/>
        <v>25.45</v>
      </c>
      <c r="V17" s="25">
        <f t="shared" si="0"/>
        <v>21.7</v>
      </c>
      <c r="W17" s="24"/>
    </row>
    <row r="18" spans="1:23" x14ac:dyDescent="0.25">
      <c r="A18" s="13">
        <v>15</v>
      </c>
      <c r="B18" s="14" t="s">
        <v>19</v>
      </c>
      <c r="C18" s="24" t="s">
        <v>17</v>
      </c>
      <c r="D18" s="24">
        <v>8.6</v>
      </c>
      <c r="E18" s="24">
        <v>7.25</v>
      </c>
      <c r="F18" s="24">
        <v>8</v>
      </c>
      <c r="G18" s="24">
        <v>4</v>
      </c>
      <c r="H18" s="24">
        <v>3.75</v>
      </c>
      <c r="I18" s="20">
        <f t="shared" si="7"/>
        <v>5.25</v>
      </c>
      <c r="J18" s="24"/>
      <c r="K18" s="24"/>
      <c r="L18" s="24"/>
      <c r="M18" s="20"/>
      <c r="N18" s="26">
        <v>8.6</v>
      </c>
      <c r="O18" s="19"/>
      <c r="P18" s="26">
        <v>8.8000000000000007</v>
      </c>
      <c r="Q18" s="26">
        <f t="shared" si="8"/>
        <v>29.700000000000003</v>
      </c>
      <c r="R18" s="24">
        <f t="shared" si="9"/>
        <v>8.1125000000000007</v>
      </c>
      <c r="S18" s="25">
        <f t="shared" si="10"/>
        <v>20.6</v>
      </c>
      <c r="T18" s="25">
        <f t="shared" si="11"/>
        <v>16.350000000000001</v>
      </c>
      <c r="U18" s="25">
        <f t="shared" si="12"/>
        <v>25.200000000000003</v>
      </c>
      <c r="V18" s="25">
        <f t="shared" si="0"/>
        <v>24.45</v>
      </c>
      <c r="W18" s="24"/>
    </row>
    <row r="19" spans="1:23" x14ac:dyDescent="0.25">
      <c r="A19" s="13">
        <v>16</v>
      </c>
      <c r="B19" s="14" t="s">
        <v>54</v>
      </c>
      <c r="C19" s="24" t="s">
        <v>17</v>
      </c>
      <c r="D19" s="24">
        <v>9</v>
      </c>
      <c r="E19" s="24">
        <v>6.5</v>
      </c>
      <c r="F19" s="24">
        <v>7.5</v>
      </c>
      <c r="G19" s="24">
        <v>9</v>
      </c>
      <c r="H19" s="24">
        <v>6.5</v>
      </c>
      <c r="I19" s="20">
        <f t="shared" si="7"/>
        <v>7.666666666666667</v>
      </c>
      <c r="J19" s="24"/>
      <c r="K19" s="24"/>
      <c r="L19" s="24"/>
      <c r="M19" s="20"/>
      <c r="N19" s="26">
        <v>6.4</v>
      </c>
      <c r="O19" s="19"/>
      <c r="P19" s="26">
        <v>8.9</v>
      </c>
      <c r="Q19" s="26">
        <f t="shared" si="8"/>
        <v>29.56666666666667</v>
      </c>
      <c r="R19" s="24">
        <f t="shared" si="9"/>
        <v>8.1458333333333339</v>
      </c>
      <c r="S19" s="25">
        <f t="shared" si="10"/>
        <v>25.5</v>
      </c>
      <c r="T19" s="25">
        <f t="shared" si="11"/>
        <v>24.5</v>
      </c>
      <c r="U19" s="25">
        <f t="shared" si="12"/>
        <v>22.9</v>
      </c>
      <c r="V19" s="25">
        <f t="shared" si="0"/>
        <v>21.9</v>
      </c>
      <c r="W19" s="24"/>
    </row>
    <row r="20" spans="1:23" x14ac:dyDescent="0.25">
      <c r="A20" s="13">
        <v>17</v>
      </c>
      <c r="B20" s="14" t="s">
        <v>40</v>
      </c>
      <c r="C20" s="24" t="s">
        <v>17</v>
      </c>
      <c r="D20" s="24">
        <v>8.4</v>
      </c>
      <c r="E20" s="24">
        <v>6.5</v>
      </c>
      <c r="F20" s="24">
        <v>6.5</v>
      </c>
      <c r="G20" s="24">
        <v>10</v>
      </c>
      <c r="H20" s="24">
        <v>9.5</v>
      </c>
      <c r="I20" s="20">
        <f t="shared" si="7"/>
        <v>8.6666666666666661</v>
      </c>
      <c r="J20" s="24"/>
      <c r="K20" s="24"/>
      <c r="L20" s="24"/>
      <c r="M20" s="20"/>
      <c r="N20" s="26">
        <v>6</v>
      </c>
      <c r="O20" s="19">
        <v>1</v>
      </c>
      <c r="P20" s="26">
        <v>8.8000000000000007</v>
      </c>
      <c r="Q20" s="26">
        <f t="shared" si="8"/>
        <v>29.566666666666666</v>
      </c>
      <c r="R20" s="24">
        <f t="shared" si="9"/>
        <v>8.2208333333333332</v>
      </c>
      <c r="S20" s="25">
        <f t="shared" si="10"/>
        <v>24.9</v>
      </c>
      <c r="T20" s="25">
        <f t="shared" si="11"/>
        <v>27.9</v>
      </c>
      <c r="U20" s="25">
        <f t="shared" si="12"/>
        <v>20.9</v>
      </c>
      <c r="V20" s="25">
        <f t="shared" si="0"/>
        <v>20.9</v>
      </c>
      <c r="W20" s="24"/>
    </row>
    <row r="21" spans="1:23" x14ac:dyDescent="0.25">
      <c r="A21" s="13">
        <v>18</v>
      </c>
      <c r="B21" s="14" t="s">
        <v>59</v>
      </c>
      <c r="C21" s="24" t="s">
        <v>15</v>
      </c>
      <c r="D21" s="24">
        <v>8.1999999999999993</v>
      </c>
      <c r="E21" s="24">
        <v>7.25</v>
      </c>
      <c r="F21" s="24">
        <v>8.25</v>
      </c>
      <c r="G21" s="24">
        <v>5.25</v>
      </c>
      <c r="H21" s="24">
        <v>4.5</v>
      </c>
      <c r="I21" s="20">
        <f t="shared" si="7"/>
        <v>6</v>
      </c>
      <c r="J21" s="24"/>
      <c r="K21" s="24"/>
      <c r="L21" s="24"/>
      <c r="M21" s="20"/>
      <c r="N21" s="26">
        <v>8</v>
      </c>
      <c r="O21" s="19"/>
      <c r="P21" s="26">
        <v>9</v>
      </c>
      <c r="Q21" s="26">
        <f t="shared" si="8"/>
        <v>29.45</v>
      </c>
      <c r="R21" s="24">
        <f t="shared" si="9"/>
        <v>8.1812500000000004</v>
      </c>
      <c r="S21" s="25">
        <f t="shared" si="10"/>
        <v>21.7</v>
      </c>
      <c r="T21" s="25">
        <f t="shared" si="11"/>
        <v>17.95</v>
      </c>
      <c r="U21" s="25">
        <f t="shared" si="12"/>
        <v>24.45</v>
      </c>
      <c r="V21" s="25">
        <f t="shared" si="0"/>
        <v>23.45</v>
      </c>
      <c r="W21" s="24"/>
    </row>
    <row r="22" spans="1:23" x14ac:dyDescent="0.25">
      <c r="A22" s="13">
        <v>19</v>
      </c>
      <c r="B22" s="14" t="s">
        <v>47</v>
      </c>
      <c r="C22" s="24" t="s">
        <v>17</v>
      </c>
      <c r="D22" s="24">
        <v>8.4</v>
      </c>
      <c r="E22" s="24">
        <v>6.75</v>
      </c>
      <c r="F22" s="24">
        <v>5.75</v>
      </c>
      <c r="G22" s="24">
        <v>9.5</v>
      </c>
      <c r="H22" s="24">
        <v>9.25</v>
      </c>
      <c r="I22" s="20">
        <f t="shared" si="7"/>
        <v>8.1666666666666661</v>
      </c>
      <c r="J22" s="24"/>
      <c r="K22" s="24"/>
      <c r="L22" s="24"/>
      <c r="M22" s="20"/>
      <c r="N22" s="26">
        <v>5.8</v>
      </c>
      <c r="O22" s="19">
        <v>1</v>
      </c>
      <c r="P22" s="26">
        <v>9.1999999999999993</v>
      </c>
      <c r="Q22" s="26">
        <f t="shared" si="8"/>
        <v>29.116666666666667</v>
      </c>
      <c r="R22" s="24">
        <f t="shared" si="9"/>
        <v>8.3645833333333321</v>
      </c>
      <c r="S22" s="25">
        <f t="shared" si="10"/>
        <v>23.65</v>
      </c>
      <c r="T22" s="25">
        <f t="shared" si="11"/>
        <v>27.15</v>
      </c>
      <c r="U22" s="25">
        <f t="shared" si="12"/>
        <v>19.95</v>
      </c>
      <c r="V22" s="25">
        <f t="shared" si="0"/>
        <v>20.95</v>
      </c>
      <c r="W22" s="24"/>
    </row>
    <row r="23" spans="1:23" x14ac:dyDescent="0.25">
      <c r="A23" s="13">
        <v>20</v>
      </c>
      <c r="B23" s="14" t="s">
        <v>57</v>
      </c>
      <c r="C23" s="24" t="s">
        <v>17</v>
      </c>
      <c r="D23" s="24">
        <v>8.4</v>
      </c>
      <c r="E23" s="24">
        <v>6.5</v>
      </c>
      <c r="F23" s="24">
        <v>6.25</v>
      </c>
      <c r="G23" s="24">
        <v>8.25</v>
      </c>
      <c r="H23" s="24">
        <v>8.5</v>
      </c>
      <c r="I23" s="20">
        <f t="shared" si="7"/>
        <v>7.666666666666667</v>
      </c>
      <c r="J23" s="24"/>
      <c r="K23" s="24"/>
      <c r="L23" s="24"/>
      <c r="M23" s="20"/>
      <c r="N23" s="26">
        <v>5.8</v>
      </c>
      <c r="O23" s="19"/>
      <c r="P23" s="26">
        <v>8.5</v>
      </c>
      <c r="Q23" s="26">
        <f t="shared" si="8"/>
        <v>28.366666666666667</v>
      </c>
      <c r="R23" s="24">
        <f t="shared" si="9"/>
        <v>7.7958333333333334</v>
      </c>
      <c r="S23" s="25">
        <f t="shared" si="10"/>
        <v>22.9</v>
      </c>
      <c r="T23" s="25">
        <f t="shared" si="11"/>
        <v>25.15</v>
      </c>
      <c r="U23" s="25">
        <f t="shared" si="12"/>
        <v>20.45</v>
      </c>
      <c r="V23" s="25">
        <f t="shared" si="0"/>
        <v>20.7</v>
      </c>
      <c r="W23" s="24"/>
    </row>
    <row r="24" spans="1:23" x14ac:dyDescent="0.25">
      <c r="A24" s="13">
        <v>21</v>
      </c>
      <c r="B24" s="14" t="s">
        <v>60</v>
      </c>
      <c r="C24" s="24" t="s">
        <v>15</v>
      </c>
      <c r="D24" s="24">
        <v>9</v>
      </c>
      <c r="E24" s="24">
        <v>5.5</v>
      </c>
      <c r="F24" s="24">
        <v>8.25</v>
      </c>
      <c r="G24" s="24">
        <v>7.75</v>
      </c>
      <c r="H24" s="24">
        <v>6.75</v>
      </c>
      <c r="I24" s="20">
        <f t="shared" si="7"/>
        <v>7.583333333333333</v>
      </c>
      <c r="J24" s="24"/>
      <c r="K24" s="24"/>
      <c r="L24" s="24"/>
      <c r="M24" s="20"/>
      <c r="N24" s="26">
        <v>6.2</v>
      </c>
      <c r="O24" s="26"/>
      <c r="P24" s="26">
        <v>9.1</v>
      </c>
      <c r="Q24" s="26">
        <f t="shared" si="8"/>
        <v>28.283333333333331</v>
      </c>
      <c r="R24" s="24">
        <f t="shared" si="9"/>
        <v>8.0854166666666671</v>
      </c>
      <c r="S24" s="25">
        <f t="shared" si="10"/>
        <v>25</v>
      </c>
      <c r="T24" s="25">
        <f t="shared" si="11"/>
        <v>23.5</v>
      </c>
      <c r="U24" s="25">
        <f t="shared" si="12"/>
        <v>23.45</v>
      </c>
      <c r="V24" s="25">
        <f t="shared" si="0"/>
        <v>20.7</v>
      </c>
      <c r="W24" s="24"/>
    </row>
    <row r="25" spans="1:23" x14ac:dyDescent="0.25">
      <c r="A25" s="13">
        <v>22</v>
      </c>
      <c r="B25" s="14" t="s">
        <v>102</v>
      </c>
      <c r="C25" s="24" t="s">
        <v>92</v>
      </c>
      <c r="D25" s="24">
        <v>8</v>
      </c>
      <c r="E25" s="24">
        <v>7</v>
      </c>
      <c r="F25" s="24">
        <v>6.5</v>
      </c>
      <c r="G25" s="24">
        <v>7.5</v>
      </c>
      <c r="H25" s="24">
        <v>6</v>
      </c>
      <c r="I25" s="20">
        <f t="shared" si="7"/>
        <v>6.666666666666667</v>
      </c>
      <c r="J25" s="24"/>
      <c r="K25" s="24"/>
      <c r="L25" s="24"/>
      <c r="M25" s="20"/>
      <c r="N25" s="29">
        <v>6.4</v>
      </c>
      <c r="O25" s="18"/>
      <c r="P25" s="18">
        <v>8.6999999999999993</v>
      </c>
      <c r="Q25" s="26">
        <f t="shared" si="8"/>
        <v>28.06666666666667</v>
      </c>
      <c r="R25" s="24">
        <f t="shared" si="9"/>
        <v>7.8583333333333334</v>
      </c>
      <c r="S25" s="25">
        <f t="shared" si="10"/>
        <v>22</v>
      </c>
      <c r="T25" s="25">
        <f t="shared" si="11"/>
        <v>21.5</v>
      </c>
      <c r="U25" s="25">
        <f t="shared" si="12"/>
        <v>20.9</v>
      </c>
      <c r="V25" s="25">
        <f t="shared" si="0"/>
        <v>21.4</v>
      </c>
      <c r="W25" s="24"/>
    </row>
    <row r="26" spans="1:23" x14ac:dyDescent="0.25">
      <c r="A26" s="13">
        <v>23</v>
      </c>
      <c r="B26" s="14" t="s">
        <v>71</v>
      </c>
      <c r="C26" s="24" t="s">
        <v>15</v>
      </c>
      <c r="D26" s="24">
        <v>7.6</v>
      </c>
      <c r="E26" s="24">
        <v>7.25</v>
      </c>
      <c r="F26" s="24">
        <v>6.25</v>
      </c>
      <c r="G26" s="24">
        <v>7.25</v>
      </c>
      <c r="H26" s="24">
        <v>7.5</v>
      </c>
      <c r="I26" s="20">
        <f t="shared" si="7"/>
        <v>7</v>
      </c>
      <c r="J26" s="24"/>
      <c r="K26" s="24"/>
      <c r="L26" s="24"/>
      <c r="M26" s="20"/>
      <c r="N26" s="26">
        <v>6.2</v>
      </c>
      <c r="O26" s="19"/>
      <c r="P26" s="26">
        <v>9</v>
      </c>
      <c r="Q26" s="26">
        <f t="shared" si="8"/>
        <v>28.05</v>
      </c>
      <c r="R26" s="24">
        <f t="shared" si="9"/>
        <v>8.0062499999999996</v>
      </c>
      <c r="S26" s="25">
        <f t="shared" si="10"/>
        <v>21.1</v>
      </c>
      <c r="T26" s="25">
        <f t="shared" si="11"/>
        <v>22.35</v>
      </c>
      <c r="U26" s="25">
        <f t="shared" si="12"/>
        <v>20.05</v>
      </c>
      <c r="V26" s="25">
        <f t="shared" si="0"/>
        <v>21.05</v>
      </c>
      <c r="W26" s="24"/>
    </row>
    <row r="27" spans="1:23" x14ac:dyDescent="0.25">
      <c r="A27" s="13">
        <v>24</v>
      </c>
      <c r="B27" s="16" t="s">
        <v>108</v>
      </c>
      <c r="C27" s="26" t="s">
        <v>92</v>
      </c>
      <c r="D27" s="24">
        <v>7.6</v>
      </c>
      <c r="E27" s="24">
        <v>7</v>
      </c>
      <c r="F27" s="24">
        <v>6</v>
      </c>
      <c r="G27" s="24">
        <v>6.25</v>
      </c>
      <c r="H27" s="24">
        <v>6.75</v>
      </c>
      <c r="I27" s="20">
        <f t="shared" si="7"/>
        <v>6.333333333333333</v>
      </c>
      <c r="J27" s="24"/>
      <c r="K27" s="24"/>
      <c r="L27" s="24"/>
      <c r="M27" s="20"/>
      <c r="N27" s="29">
        <v>7</v>
      </c>
      <c r="O27" s="17">
        <v>2</v>
      </c>
      <c r="P27" s="18">
        <v>8.3000000000000007</v>
      </c>
      <c r="Q27" s="26">
        <f t="shared" si="8"/>
        <v>27.933333333333334</v>
      </c>
      <c r="R27" s="24">
        <f t="shared" si="9"/>
        <v>7.8916666666666675</v>
      </c>
      <c r="S27" s="25">
        <f t="shared" si="10"/>
        <v>19.850000000000001</v>
      </c>
      <c r="T27" s="25">
        <f t="shared" si="11"/>
        <v>20.6</v>
      </c>
      <c r="U27" s="25">
        <f t="shared" si="12"/>
        <v>20.6</v>
      </c>
      <c r="V27" s="25">
        <f t="shared" si="0"/>
        <v>21.6</v>
      </c>
      <c r="W27" s="24"/>
    </row>
    <row r="28" spans="1:23" x14ac:dyDescent="0.25">
      <c r="A28" s="13">
        <v>25</v>
      </c>
      <c r="B28" s="16" t="s">
        <v>232</v>
      </c>
      <c r="C28" s="24" t="s">
        <v>282</v>
      </c>
      <c r="D28" s="24">
        <v>6.2</v>
      </c>
      <c r="E28" s="24">
        <v>6.75</v>
      </c>
      <c r="F28" s="24"/>
      <c r="G28" s="24"/>
      <c r="H28" s="24"/>
      <c r="I28" s="20"/>
      <c r="J28" s="24">
        <v>8</v>
      </c>
      <c r="K28" s="24">
        <v>8.25</v>
      </c>
      <c r="L28" s="24">
        <v>9.5</v>
      </c>
      <c r="M28" s="20">
        <f xml:space="preserve"> SUM(J28:L28)/3</f>
        <v>8.5833333333333339</v>
      </c>
      <c r="N28" s="24">
        <v>6.4</v>
      </c>
      <c r="O28" s="17">
        <v>2</v>
      </c>
      <c r="P28" s="18">
        <v>8.8000000000000007</v>
      </c>
      <c r="Q28" s="26">
        <f>D28+E28+M28+N28</f>
        <v>27.93333333333333</v>
      </c>
      <c r="R28" s="24">
        <f>((D28+E28+M28+N28+O28)/4+P28)/2</f>
        <v>8.1416666666666657</v>
      </c>
      <c r="S28" s="25"/>
      <c r="T28" s="25"/>
      <c r="U28" s="25"/>
      <c r="V28" s="25">
        <f t="shared" si="0"/>
        <v>19.350000000000001</v>
      </c>
      <c r="W28" s="24">
        <f>E28+J28+K28</f>
        <v>23</v>
      </c>
    </row>
    <row r="29" spans="1:23" x14ac:dyDescent="0.25">
      <c r="A29" s="13">
        <v>26</v>
      </c>
      <c r="B29" s="14" t="s">
        <v>33</v>
      </c>
      <c r="C29" s="24" t="s">
        <v>17</v>
      </c>
      <c r="D29" s="24">
        <v>9</v>
      </c>
      <c r="E29" s="24">
        <v>5.25</v>
      </c>
      <c r="F29" s="24">
        <v>8</v>
      </c>
      <c r="G29" s="24">
        <v>9</v>
      </c>
      <c r="H29" s="24">
        <v>5</v>
      </c>
      <c r="I29" s="20">
        <f t="shared" ref="I29:I34" si="13">SUM(F29:H29)/3</f>
        <v>7.333333333333333</v>
      </c>
      <c r="J29" s="24"/>
      <c r="K29" s="24"/>
      <c r="L29" s="24"/>
      <c r="M29" s="20"/>
      <c r="N29" s="26">
        <v>6.2</v>
      </c>
      <c r="O29" s="19"/>
      <c r="P29" s="26">
        <v>8.8000000000000007</v>
      </c>
      <c r="Q29" s="26">
        <f t="shared" ref="Q29:Q34" si="14">D29+E29+I29+N29</f>
        <v>27.783333333333331</v>
      </c>
      <c r="R29" s="24">
        <f t="shared" ref="R29:R34" si="15">((D29+E29+I29+N29+O29)/4+P29)/2</f>
        <v>7.8729166666666668</v>
      </c>
      <c r="S29" s="25">
        <f t="shared" ref="S29:S34" si="16">D29+F29+G29</f>
        <v>26</v>
      </c>
      <c r="T29" s="25">
        <f t="shared" ref="T29:T34" si="17">D29+G29+H29</f>
        <v>23</v>
      </c>
      <c r="U29" s="25">
        <f t="shared" ref="U29:U34" si="18">D29+F29+N29</f>
        <v>23.2</v>
      </c>
      <c r="V29" s="25">
        <f t="shared" si="0"/>
        <v>20.45</v>
      </c>
      <c r="W29" s="24"/>
    </row>
    <row r="30" spans="1:23" x14ac:dyDescent="0.25">
      <c r="A30" s="13">
        <v>27</v>
      </c>
      <c r="B30" s="14" t="s">
        <v>65</v>
      </c>
      <c r="C30" s="24" t="s">
        <v>15</v>
      </c>
      <c r="D30" s="24">
        <v>8.6</v>
      </c>
      <c r="E30" s="24">
        <v>6.5</v>
      </c>
      <c r="F30" s="24">
        <v>5.5</v>
      </c>
      <c r="G30" s="24">
        <v>7.5</v>
      </c>
      <c r="H30" s="24">
        <v>7</v>
      </c>
      <c r="I30" s="20">
        <f t="shared" si="13"/>
        <v>6.666666666666667</v>
      </c>
      <c r="J30" s="24"/>
      <c r="K30" s="24"/>
      <c r="L30" s="24"/>
      <c r="M30" s="20"/>
      <c r="N30" s="26">
        <v>6</v>
      </c>
      <c r="O30" s="19"/>
      <c r="P30" s="26">
        <v>8.6999999999999993</v>
      </c>
      <c r="Q30" s="26">
        <f t="shared" si="14"/>
        <v>27.766666666666666</v>
      </c>
      <c r="R30" s="24">
        <f t="shared" si="15"/>
        <v>7.8208333333333329</v>
      </c>
      <c r="S30" s="25">
        <f t="shared" si="16"/>
        <v>21.6</v>
      </c>
      <c r="T30" s="25">
        <f t="shared" si="17"/>
        <v>23.1</v>
      </c>
      <c r="U30" s="25">
        <f t="shared" si="18"/>
        <v>20.100000000000001</v>
      </c>
      <c r="V30" s="25">
        <f t="shared" si="0"/>
        <v>21.1</v>
      </c>
      <c r="W30" s="24"/>
    </row>
    <row r="31" spans="1:23" x14ac:dyDescent="0.25">
      <c r="A31" s="13">
        <v>28</v>
      </c>
      <c r="B31" s="14" t="s">
        <v>72</v>
      </c>
      <c r="C31" s="24" t="s">
        <v>15</v>
      </c>
      <c r="D31" s="24">
        <v>7.4</v>
      </c>
      <c r="E31" s="24">
        <v>7</v>
      </c>
      <c r="F31" s="24">
        <v>6</v>
      </c>
      <c r="G31" s="24">
        <v>5.75</v>
      </c>
      <c r="H31" s="24">
        <v>5.5</v>
      </c>
      <c r="I31" s="20">
        <f t="shared" si="13"/>
        <v>5.75</v>
      </c>
      <c r="J31" s="24"/>
      <c r="K31" s="24"/>
      <c r="L31" s="24"/>
      <c r="M31" s="20"/>
      <c r="N31" s="26">
        <v>7.6</v>
      </c>
      <c r="O31" s="19"/>
      <c r="P31" s="26">
        <v>8.4</v>
      </c>
      <c r="Q31" s="26">
        <f t="shared" si="14"/>
        <v>27.75</v>
      </c>
      <c r="R31" s="24">
        <f t="shared" si="15"/>
        <v>7.6687500000000002</v>
      </c>
      <c r="S31" s="25">
        <f t="shared" si="16"/>
        <v>19.149999999999999</v>
      </c>
      <c r="T31" s="25">
        <f t="shared" si="17"/>
        <v>18.649999999999999</v>
      </c>
      <c r="U31" s="25">
        <f t="shared" si="18"/>
        <v>21</v>
      </c>
      <c r="V31" s="25">
        <f t="shared" si="0"/>
        <v>22</v>
      </c>
      <c r="W31" s="24"/>
    </row>
    <row r="32" spans="1:23" x14ac:dyDescent="0.25">
      <c r="A32" s="13">
        <v>29</v>
      </c>
      <c r="B32" s="14" t="s">
        <v>21</v>
      </c>
      <c r="C32" s="24" t="s">
        <v>17</v>
      </c>
      <c r="D32" s="24">
        <v>8.6</v>
      </c>
      <c r="E32" s="24">
        <v>6.5</v>
      </c>
      <c r="F32" s="24">
        <v>6.5</v>
      </c>
      <c r="G32" s="24">
        <v>9.25</v>
      </c>
      <c r="H32" s="24">
        <v>5.25</v>
      </c>
      <c r="I32" s="20">
        <f t="shared" si="13"/>
        <v>7</v>
      </c>
      <c r="J32" s="24"/>
      <c r="K32" s="24"/>
      <c r="L32" s="24"/>
      <c r="M32" s="20"/>
      <c r="N32" s="26">
        <v>5.4</v>
      </c>
      <c r="O32" s="19"/>
      <c r="P32" s="26">
        <v>8.9</v>
      </c>
      <c r="Q32" s="26">
        <f t="shared" si="14"/>
        <v>27.5</v>
      </c>
      <c r="R32" s="24">
        <f t="shared" si="15"/>
        <v>7.8875000000000002</v>
      </c>
      <c r="S32" s="25">
        <f t="shared" si="16"/>
        <v>24.35</v>
      </c>
      <c r="T32" s="25">
        <f t="shared" si="17"/>
        <v>23.1</v>
      </c>
      <c r="U32" s="25">
        <f t="shared" si="18"/>
        <v>20.5</v>
      </c>
      <c r="V32" s="25">
        <f t="shared" si="0"/>
        <v>20.5</v>
      </c>
      <c r="W32" s="24"/>
    </row>
    <row r="33" spans="1:23" x14ac:dyDescent="0.25">
      <c r="A33" s="13">
        <v>30</v>
      </c>
      <c r="B33" s="14" t="s">
        <v>24</v>
      </c>
      <c r="C33" s="24" t="s">
        <v>17</v>
      </c>
      <c r="D33" s="24">
        <v>7.8</v>
      </c>
      <c r="E33" s="24">
        <v>6</v>
      </c>
      <c r="F33" s="24">
        <v>6.75</v>
      </c>
      <c r="G33" s="24">
        <v>7.75</v>
      </c>
      <c r="H33" s="24">
        <v>4.5</v>
      </c>
      <c r="I33" s="20">
        <f t="shared" si="13"/>
        <v>6.333333333333333</v>
      </c>
      <c r="J33" s="24"/>
      <c r="K33" s="24"/>
      <c r="L33" s="24"/>
      <c r="M33" s="20"/>
      <c r="N33" s="26">
        <v>6.8</v>
      </c>
      <c r="O33" s="19"/>
      <c r="P33" s="26">
        <v>8.6999999999999993</v>
      </c>
      <c r="Q33" s="26">
        <f t="shared" si="14"/>
        <v>26.933333333333334</v>
      </c>
      <c r="R33" s="24">
        <f t="shared" si="15"/>
        <v>7.7166666666666668</v>
      </c>
      <c r="S33" s="25">
        <f t="shared" si="16"/>
        <v>22.3</v>
      </c>
      <c r="T33" s="25">
        <f t="shared" si="17"/>
        <v>20.05</v>
      </c>
      <c r="U33" s="25">
        <f t="shared" si="18"/>
        <v>21.35</v>
      </c>
      <c r="V33" s="25">
        <f t="shared" si="0"/>
        <v>20.6</v>
      </c>
      <c r="W33" s="24"/>
    </row>
    <row r="34" spans="1:23" x14ac:dyDescent="0.25">
      <c r="A34" s="13">
        <v>31</v>
      </c>
      <c r="B34" s="14" t="s">
        <v>64</v>
      </c>
      <c r="C34" s="24" t="s">
        <v>15</v>
      </c>
      <c r="D34" s="24">
        <v>6.8</v>
      </c>
      <c r="E34" s="24">
        <v>6.75</v>
      </c>
      <c r="F34" s="24">
        <v>3</v>
      </c>
      <c r="G34" s="24">
        <v>7.25</v>
      </c>
      <c r="H34" s="24">
        <v>5</v>
      </c>
      <c r="I34" s="20">
        <f t="shared" si="13"/>
        <v>5.083333333333333</v>
      </c>
      <c r="J34" s="24"/>
      <c r="K34" s="24"/>
      <c r="L34" s="24"/>
      <c r="M34" s="20"/>
      <c r="N34" s="26">
        <v>8.1999999999999993</v>
      </c>
      <c r="O34" s="19"/>
      <c r="P34" s="26">
        <v>8.5</v>
      </c>
      <c r="Q34" s="26">
        <f t="shared" si="14"/>
        <v>26.833333333333332</v>
      </c>
      <c r="R34" s="24">
        <f t="shared" si="15"/>
        <v>7.6041666666666661</v>
      </c>
      <c r="S34" s="25">
        <f t="shared" si="16"/>
        <v>17.05</v>
      </c>
      <c r="T34" s="25">
        <f t="shared" si="17"/>
        <v>19.05</v>
      </c>
      <c r="U34" s="25">
        <f t="shared" si="18"/>
        <v>18</v>
      </c>
      <c r="V34" s="25">
        <f t="shared" si="0"/>
        <v>21.75</v>
      </c>
      <c r="W34" s="24"/>
    </row>
    <row r="35" spans="1:23" x14ac:dyDescent="0.25">
      <c r="A35" s="13">
        <v>32</v>
      </c>
      <c r="B35" s="16" t="s">
        <v>219</v>
      </c>
      <c r="C35" s="24" t="s">
        <v>282</v>
      </c>
      <c r="D35" s="24">
        <v>7</v>
      </c>
      <c r="E35" s="24">
        <v>7</v>
      </c>
      <c r="F35" s="24"/>
      <c r="G35" s="24"/>
      <c r="H35" s="24"/>
      <c r="I35" s="20"/>
      <c r="J35" s="24">
        <v>6.25</v>
      </c>
      <c r="K35" s="24">
        <v>7.25</v>
      </c>
      <c r="L35" s="24">
        <v>9</v>
      </c>
      <c r="M35" s="20">
        <f xml:space="preserve"> SUM(J35:L35)/3</f>
        <v>7.5</v>
      </c>
      <c r="N35" s="24">
        <v>5.2</v>
      </c>
      <c r="O35" s="17">
        <v>1.5</v>
      </c>
      <c r="P35" s="18">
        <v>8.6</v>
      </c>
      <c r="Q35" s="26">
        <f>D35+E35+M35+N35</f>
        <v>26.7</v>
      </c>
      <c r="R35" s="24">
        <f>((D35+E35+M35+N35+O35)/4+P35)/2</f>
        <v>7.8249999999999993</v>
      </c>
      <c r="S35" s="25"/>
      <c r="T35" s="25"/>
      <c r="U35" s="25"/>
      <c r="V35" s="25">
        <f t="shared" si="0"/>
        <v>19.2</v>
      </c>
      <c r="W35" s="24">
        <f>E35+J35+K35</f>
        <v>20.5</v>
      </c>
    </row>
    <row r="36" spans="1:23" x14ac:dyDescent="0.25">
      <c r="A36" s="13">
        <v>33</v>
      </c>
      <c r="B36" s="14" t="s">
        <v>96</v>
      </c>
      <c r="C36" s="24" t="s">
        <v>92</v>
      </c>
      <c r="D36" s="24">
        <v>8</v>
      </c>
      <c r="E36" s="24">
        <v>7.5</v>
      </c>
      <c r="F36" s="24">
        <v>6</v>
      </c>
      <c r="G36" s="24">
        <v>6.25</v>
      </c>
      <c r="H36" s="24">
        <v>6.75</v>
      </c>
      <c r="I36" s="20">
        <f>SUM(F36:H36)/3</f>
        <v>6.333333333333333</v>
      </c>
      <c r="J36" s="24"/>
      <c r="K36" s="24"/>
      <c r="L36" s="24"/>
      <c r="M36" s="20"/>
      <c r="N36" s="29">
        <v>4.8</v>
      </c>
      <c r="O36" s="18"/>
      <c r="P36" s="18">
        <v>8.1999999999999993</v>
      </c>
      <c r="Q36" s="26">
        <f>D36+E36+I36+N36</f>
        <v>26.633333333333333</v>
      </c>
      <c r="R36" s="24">
        <f>((D36+E36+I36+N36+O36)/4+P36)/2</f>
        <v>7.4291666666666663</v>
      </c>
      <c r="S36" s="25">
        <f>D36+F36+G36</f>
        <v>20.25</v>
      </c>
      <c r="T36" s="25">
        <f>D36+G36+H36</f>
        <v>21</v>
      </c>
      <c r="U36" s="25">
        <f>D36+F36+N36</f>
        <v>18.8</v>
      </c>
      <c r="V36" s="25">
        <f t="shared" si="0"/>
        <v>20.3</v>
      </c>
      <c r="W36" s="24"/>
    </row>
    <row r="37" spans="1:23" x14ac:dyDescent="0.25">
      <c r="A37" s="13">
        <v>34</v>
      </c>
      <c r="B37" s="14" t="s">
        <v>35</v>
      </c>
      <c r="C37" s="24" t="s">
        <v>17</v>
      </c>
      <c r="D37" s="24">
        <v>8.4</v>
      </c>
      <c r="E37" s="24">
        <v>6.25</v>
      </c>
      <c r="F37" s="24">
        <v>7.5</v>
      </c>
      <c r="G37" s="24">
        <v>7.5</v>
      </c>
      <c r="H37" s="24">
        <v>5.75</v>
      </c>
      <c r="I37" s="20">
        <f>SUM(F37:H37)/3</f>
        <v>6.916666666666667</v>
      </c>
      <c r="J37" s="24">
        <v>5.75</v>
      </c>
      <c r="K37" s="24">
        <v>6.25</v>
      </c>
      <c r="L37" s="24">
        <v>7.5</v>
      </c>
      <c r="M37" s="20">
        <f xml:space="preserve"> SUM(J37:L37)/3</f>
        <v>6.5</v>
      </c>
      <c r="N37" s="26">
        <v>4.8</v>
      </c>
      <c r="O37" s="19"/>
      <c r="P37" s="26">
        <v>8.6</v>
      </c>
      <c r="Q37" s="26">
        <f>D37+E37+I37+N37</f>
        <v>26.366666666666667</v>
      </c>
      <c r="R37" s="24">
        <f>((D37+E37+I37+N37+O37)/4+P37)/2</f>
        <v>7.5958333333333332</v>
      </c>
      <c r="S37" s="25">
        <f>D37+F37+G37</f>
        <v>23.4</v>
      </c>
      <c r="T37" s="25">
        <f>D37+G37+H37</f>
        <v>21.65</v>
      </c>
      <c r="U37" s="25">
        <f>D37+F37+N37</f>
        <v>20.7</v>
      </c>
      <c r="V37" s="25">
        <f t="shared" si="0"/>
        <v>19.45</v>
      </c>
      <c r="W37" s="24">
        <f>E37+J37+K37</f>
        <v>18.25</v>
      </c>
    </row>
    <row r="38" spans="1:23" x14ac:dyDescent="0.25">
      <c r="A38" s="13">
        <v>35</v>
      </c>
      <c r="B38" s="14" t="s">
        <v>288</v>
      </c>
      <c r="C38" s="24" t="s">
        <v>17</v>
      </c>
      <c r="D38" s="24">
        <v>8.4</v>
      </c>
      <c r="E38" s="24">
        <v>5.75</v>
      </c>
      <c r="F38" s="24">
        <v>6.5</v>
      </c>
      <c r="G38" s="24">
        <v>8.5</v>
      </c>
      <c r="H38" s="24">
        <v>5.25</v>
      </c>
      <c r="I38" s="20">
        <f>SUM(F38:H38)/3</f>
        <v>6.75</v>
      </c>
      <c r="J38" s="24"/>
      <c r="K38" s="24"/>
      <c r="L38" s="24"/>
      <c r="M38" s="20"/>
      <c r="N38" s="26">
        <v>5.2</v>
      </c>
      <c r="O38" s="19"/>
      <c r="P38" s="26">
        <v>8.6999999999999993</v>
      </c>
      <c r="Q38" s="26">
        <f>D38+E38+I38+N38</f>
        <v>26.099999999999998</v>
      </c>
      <c r="R38" s="24">
        <f>((D38+E38+I38+N38+O38)/4+P38)/2</f>
        <v>7.6124999999999989</v>
      </c>
      <c r="S38" s="25">
        <f>D38+F38+G38</f>
        <v>23.4</v>
      </c>
      <c r="T38" s="25">
        <f>D38+G38+H38</f>
        <v>22.15</v>
      </c>
      <c r="U38" s="25">
        <f>D38+F38+N38</f>
        <v>20.100000000000001</v>
      </c>
      <c r="V38" s="25">
        <f t="shared" si="0"/>
        <v>19.350000000000001</v>
      </c>
      <c r="W38" s="24"/>
    </row>
    <row r="39" spans="1:23" x14ac:dyDescent="0.25">
      <c r="A39" s="13">
        <v>36</v>
      </c>
      <c r="B39" s="14" t="s">
        <v>73</v>
      </c>
      <c r="C39" s="24" t="s">
        <v>15</v>
      </c>
      <c r="D39" s="24">
        <v>7.8</v>
      </c>
      <c r="E39" s="24">
        <v>7.25</v>
      </c>
      <c r="F39" s="24"/>
      <c r="G39" s="24"/>
      <c r="H39" s="24"/>
      <c r="I39" s="20"/>
      <c r="J39" s="24">
        <v>3.5</v>
      </c>
      <c r="K39" s="24">
        <v>8</v>
      </c>
      <c r="L39" s="24">
        <v>9.5</v>
      </c>
      <c r="M39" s="20">
        <f xml:space="preserve"> SUM(J39:L39)/3</f>
        <v>7</v>
      </c>
      <c r="N39" s="26">
        <v>4</v>
      </c>
      <c r="O39" s="19"/>
      <c r="P39" s="26">
        <v>8.1</v>
      </c>
      <c r="Q39" s="26">
        <f>D39+E39+M39+N39</f>
        <v>26.05</v>
      </c>
      <c r="R39" s="24">
        <f>((D39+E39+M39+N39+O39)/4+P39)/2</f>
        <v>7.3062500000000004</v>
      </c>
      <c r="S39" s="25"/>
      <c r="T39" s="25"/>
      <c r="U39" s="25"/>
      <c r="V39" s="25">
        <f t="shared" si="0"/>
        <v>19.05</v>
      </c>
      <c r="W39" s="24">
        <f>E39+J39+K39</f>
        <v>18.75</v>
      </c>
    </row>
    <row r="40" spans="1:23" x14ac:dyDescent="0.25">
      <c r="A40" s="13">
        <v>37</v>
      </c>
      <c r="B40" s="16" t="s">
        <v>195</v>
      </c>
      <c r="C40" s="24" t="s">
        <v>281</v>
      </c>
      <c r="D40" s="24">
        <v>5.2</v>
      </c>
      <c r="E40" s="24">
        <v>7.5</v>
      </c>
      <c r="F40" s="24"/>
      <c r="G40" s="24"/>
      <c r="H40" s="24"/>
      <c r="I40" s="20"/>
      <c r="J40" s="24">
        <v>6.75</v>
      </c>
      <c r="K40" s="24">
        <v>7.75</v>
      </c>
      <c r="L40" s="24">
        <v>8.5</v>
      </c>
      <c r="M40" s="20">
        <f xml:space="preserve"> SUM(J40:L40)/3</f>
        <v>7.666666666666667</v>
      </c>
      <c r="N40" s="24">
        <v>5.6</v>
      </c>
      <c r="O40" s="17">
        <v>2</v>
      </c>
      <c r="P40" s="18">
        <v>8.1</v>
      </c>
      <c r="Q40" s="26">
        <f>D40+E40+M40+N40</f>
        <v>25.966666666666669</v>
      </c>
      <c r="R40" s="24">
        <f>((D40+E40+M40+N40+O40)/4+P40)/2</f>
        <v>7.5458333333333334</v>
      </c>
      <c r="S40" s="25"/>
      <c r="T40" s="25"/>
      <c r="U40" s="25"/>
      <c r="V40" s="25">
        <f t="shared" si="0"/>
        <v>18.299999999999997</v>
      </c>
      <c r="W40" s="24">
        <f>E40+J40+K40</f>
        <v>22</v>
      </c>
    </row>
    <row r="41" spans="1:23" x14ac:dyDescent="0.25">
      <c r="A41" s="13">
        <v>38</v>
      </c>
      <c r="B41" s="16" t="s">
        <v>183</v>
      </c>
      <c r="C41" s="24" t="s">
        <v>280</v>
      </c>
      <c r="D41" s="24">
        <v>8</v>
      </c>
      <c r="E41" s="24">
        <v>6.75</v>
      </c>
      <c r="F41" s="24">
        <v>5.5</v>
      </c>
      <c r="G41" s="24">
        <v>6.25</v>
      </c>
      <c r="H41" s="24">
        <v>4.25</v>
      </c>
      <c r="I41" s="20">
        <f>SUM(F41:H41)/3</f>
        <v>5.333333333333333</v>
      </c>
      <c r="J41" s="24"/>
      <c r="K41" s="24"/>
      <c r="L41" s="24"/>
      <c r="M41" s="20"/>
      <c r="N41" s="24">
        <v>5.8</v>
      </c>
      <c r="O41" s="17">
        <v>2</v>
      </c>
      <c r="P41" s="18">
        <v>8.4</v>
      </c>
      <c r="Q41" s="26">
        <f>D41+E41+I41+N41</f>
        <v>25.883333333333333</v>
      </c>
      <c r="R41" s="24">
        <f>((D41+E41+I41+N41+O41)/4+P41)/2</f>
        <v>7.6854166666666668</v>
      </c>
      <c r="S41" s="25">
        <f>D41+F41+G41</f>
        <v>19.75</v>
      </c>
      <c r="T41" s="25">
        <f>D41+G41+H41</f>
        <v>18.5</v>
      </c>
      <c r="U41" s="25">
        <f>D41+F41+N41</f>
        <v>19.3</v>
      </c>
      <c r="V41" s="25">
        <f t="shared" si="0"/>
        <v>20.55</v>
      </c>
      <c r="W41" s="24">
        <f>E41+J41+K41</f>
        <v>6.75</v>
      </c>
    </row>
    <row r="42" spans="1:23" x14ac:dyDescent="0.25">
      <c r="A42" s="13">
        <v>39</v>
      </c>
      <c r="B42" s="14" t="s">
        <v>42</v>
      </c>
      <c r="C42" s="24" t="s">
        <v>17</v>
      </c>
      <c r="D42" s="24">
        <v>9</v>
      </c>
      <c r="E42" s="24">
        <v>5.75</v>
      </c>
      <c r="F42" s="24">
        <v>8</v>
      </c>
      <c r="G42" s="24">
        <v>8.75</v>
      </c>
      <c r="H42" s="24">
        <v>4.5</v>
      </c>
      <c r="I42" s="20">
        <f>SUM(F42:H42)/3</f>
        <v>7.083333333333333</v>
      </c>
      <c r="J42" s="24"/>
      <c r="K42" s="24"/>
      <c r="L42" s="24"/>
      <c r="M42" s="20"/>
      <c r="N42" s="26">
        <v>4</v>
      </c>
      <c r="O42" s="19"/>
      <c r="P42" s="26">
        <v>8.6</v>
      </c>
      <c r="Q42" s="26">
        <f>D42+E42+I42+N42</f>
        <v>25.833333333333332</v>
      </c>
      <c r="R42" s="24">
        <f>((D42+E42+I42+N42+O42)/4+P42)/2</f>
        <v>7.5291666666666668</v>
      </c>
      <c r="S42" s="25">
        <f>D42+F42+G42</f>
        <v>25.75</v>
      </c>
      <c r="T42" s="25">
        <f>D42+G42+H42</f>
        <v>22.25</v>
      </c>
      <c r="U42" s="25">
        <f>D42+F42+N42</f>
        <v>21</v>
      </c>
      <c r="V42" s="25">
        <f t="shared" si="0"/>
        <v>18.75</v>
      </c>
      <c r="W42" s="24"/>
    </row>
    <row r="43" spans="1:23" x14ac:dyDescent="0.25">
      <c r="A43" s="13">
        <v>40</v>
      </c>
      <c r="B43" s="16" t="s">
        <v>107</v>
      </c>
      <c r="C43" s="26" t="s">
        <v>92</v>
      </c>
      <c r="D43" s="24">
        <v>6.8</v>
      </c>
      <c r="E43" s="24">
        <v>5.5</v>
      </c>
      <c r="F43" s="24">
        <v>7</v>
      </c>
      <c r="G43" s="24">
        <v>3.5</v>
      </c>
      <c r="H43" s="24">
        <v>5.75</v>
      </c>
      <c r="I43" s="20">
        <f>SUM(F43:H43)/3</f>
        <v>5.416666666666667</v>
      </c>
      <c r="J43" s="24"/>
      <c r="K43" s="24"/>
      <c r="L43" s="24"/>
      <c r="M43" s="20"/>
      <c r="N43" s="29">
        <v>8</v>
      </c>
      <c r="O43" s="18"/>
      <c r="P43" s="18">
        <v>8.1</v>
      </c>
      <c r="Q43" s="26">
        <f>D43+E43+I43+N43</f>
        <v>25.716666666666669</v>
      </c>
      <c r="R43" s="24">
        <f>((D43+E43+I43+N43+O43)/4+P43)/2</f>
        <v>7.2645833333333334</v>
      </c>
      <c r="S43" s="25">
        <f>D43+F43+G43</f>
        <v>17.3</v>
      </c>
      <c r="T43" s="25">
        <f>D43+G43+H43</f>
        <v>16.05</v>
      </c>
      <c r="U43" s="25">
        <f>D43+F43+N43</f>
        <v>21.8</v>
      </c>
      <c r="V43" s="25">
        <f t="shared" si="0"/>
        <v>20.3</v>
      </c>
      <c r="W43" s="24"/>
    </row>
    <row r="44" spans="1:23" x14ac:dyDescent="0.25">
      <c r="A44" s="13">
        <v>41</v>
      </c>
      <c r="B44" s="16" t="s">
        <v>152</v>
      </c>
      <c r="C44" s="24" t="s">
        <v>279</v>
      </c>
      <c r="D44" s="24">
        <v>5.8</v>
      </c>
      <c r="E44" s="24">
        <v>8</v>
      </c>
      <c r="F44" s="24"/>
      <c r="G44" s="24"/>
      <c r="H44" s="24"/>
      <c r="I44" s="20"/>
      <c r="J44" s="24">
        <v>3.5</v>
      </c>
      <c r="K44" s="24">
        <v>6.5</v>
      </c>
      <c r="L44" s="24">
        <v>9</v>
      </c>
      <c r="M44" s="20">
        <f xml:space="preserve"> SUM(J44:L44)/3</f>
        <v>6.333333333333333</v>
      </c>
      <c r="N44" s="24">
        <v>5.4</v>
      </c>
      <c r="O44" s="17">
        <v>2</v>
      </c>
      <c r="P44" s="18">
        <v>8.1999999999999993</v>
      </c>
      <c r="Q44" s="26">
        <f>D44+E44+M44+N44</f>
        <v>25.533333333333331</v>
      </c>
      <c r="R44" s="24">
        <f>((D44+E44+M44+N44+O44)/4+P44)/2</f>
        <v>7.5416666666666661</v>
      </c>
      <c r="S44" s="25"/>
      <c r="T44" s="25"/>
      <c r="U44" s="25"/>
      <c r="V44" s="25">
        <f t="shared" si="0"/>
        <v>19.200000000000003</v>
      </c>
      <c r="W44" s="24">
        <f>E44+J44+K44</f>
        <v>18</v>
      </c>
    </row>
    <row r="45" spans="1:23" x14ac:dyDescent="0.25">
      <c r="A45" s="13">
        <v>42</v>
      </c>
      <c r="B45" s="14" t="s">
        <v>73</v>
      </c>
      <c r="C45" s="24" t="s">
        <v>92</v>
      </c>
      <c r="D45" s="24">
        <v>8.1999999999999993</v>
      </c>
      <c r="E45" s="24">
        <v>6.5</v>
      </c>
      <c r="F45" s="24">
        <v>6.5</v>
      </c>
      <c r="G45" s="24">
        <v>7</v>
      </c>
      <c r="H45" s="24">
        <v>5.75</v>
      </c>
      <c r="I45" s="20">
        <f>SUM(F45:H45)/3</f>
        <v>6.416666666666667</v>
      </c>
      <c r="J45" s="24"/>
      <c r="K45" s="24"/>
      <c r="L45" s="24"/>
      <c r="M45" s="20"/>
      <c r="N45" s="29">
        <v>4.4000000000000004</v>
      </c>
      <c r="O45" s="18"/>
      <c r="P45" s="18">
        <v>8.4</v>
      </c>
      <c r="Q45" s="26">
        <f>D45+E45+I45+N45</f>
        <v>25.516666666666666</v>
      </c>
      <c r="R45" s="24">
        <f>((D45+E45+I45+N45+O45)/4+P45)/2</f>
        <v>7.3895833333333334</v>
      </c>
      <c r="S45" s="25">
        <f>D45+F45+G45</f>
        <v>21.7</v>
      </c>
      <c r="T45" s="25">
        <f>D45+G45+H45</f>
        <v>20.95</v>
      </c>
      <c r="U45" s="25">
        <f>D45+F45+N45</f>
        <v>19.100000000000001</v>
      </c>
      <c r="V45" s="25">
        <f t="shared" si="0"/>
        <v>19.100000000000001</v>
      </c>
      <c r="W45" s="24"/>
    </row>
    <row r="46" spans="1:23" x14ac:dyDescent="0.25">
      <c r="A46" s="13">
        <v>43</v>
      </c>
      <c r="B46" s="16" t="s">
        <v>124</v>
      </c>
      <c r="C46" s="24" t="s">
        <v>279</v>
      </c>
      <c r="D46" s="24">
        <v>7.2</v>
      </c>
      <c r="E46" s="24">
        <v>8</v>
      </c>
      <c r="F46" s="24">
        <v>5</v>
      </c>
      <c r="G46" s="24">
        <v>6.75</v>
      </c>
      <c r="H46" s="24">
        <v>3</v>
      </c>
      <c r="I46" s="20">
        <f>SUM(F46:H46)/3</f>
        <v>4.916666666666667</v>
      </c>
      <c r="J46" s="24"/>
      <c r="K46" s="24"/>
      <c r="L46" s="24"/>
      <c r="M46" s="20"/>
      <c r="N46" s="26">
        <v>5.4</v>
      </c>
      <c r="O46" s="17">
        <v>2</v>
      </c>
      <c r="P46" s="18">
        <v>8.5</v>
      </c>
      <c r="Q46" s="26">
        <f>D46+E46+I46+N46</f>
        <v>25.516666666666666</v>
      </c>
      <c r="R46" s="24">
        <f>((D46+E46+I46+N46+O46)/4+P46)/2</f>
        <v>7.6895833333333332</v>
      </c>
      <c r="S46" s="25">
        <f>D46+F46+G46</f>
        <v>18.95</v>
      </c>
      <c r="T46" s="25">
        <f>D46+G46+H46</f>
        <v>16.95</v>
      </c>
      <c r="U46" s="25">
        <f>D46+F46+N46</f>
        <v>17.600000000000001</v>
      </c>
      <c r="V46" s="25">
        <f t="shared" si="0"/>
        <v>20.6</v>
      </c>
      <c r="W46" s="24"/>
    </row>
    <row r="47" spans="1:23" x14ac:dyDescent="0.25">
      <c r="A47" s="13">
        <v>44</v>
      </c>
      <c r="B47" s="14" t="s">
        <v>67</v>
      </c>
      <c r="C47" s="24" t="s">
        <v>15</v>
      </c>
      <c r="D47" s="24">
        <v>8.4</v>
      </c>
      <c r="E47" s="24">
        <v>6.25</v>
      </c>
      <c r="F47" s="24">
        <v>6</v>
      </c>
      <c r="G47" s="24">
        <v>5.75</v>
      </c>
      <c r="H47" s="24">
        <v>3.75</v>
      </c>
      <c r="I47" s="20">
        <f>SUM(F47:H47)/3</f>
        <v>5.166666666666667</v>
      </c>
      <c r="J47" s="24"/>
      <c r="K47" s="24"/>
      <c r="L47" s="26"/>
      <c r="M47" s="20"/>
      <c r="N47" s="26">
        <v>5.6</v>
      </c>
      <c r="O47" s="19"/>
      <c r="P47" s="26">
        <v>8.5</v>
      </c>
      <c r="Q47" s="26">
        <f>D47+E47+I47+N47</f>
        <v>25.416666666666664</v>
      </c>
      <c r="R47" s="24">
        <f>((D47+E47+I47+N47+O47)/4+P47)/2</f>
        <v>7.427083333333333</v>
      </c>
      <c r="S47" s="25">
        <f>D47+F47+G47</f>
        <v>20.149999999999999</v>
      </c>
      <c r="T47" s="25">
        <f>D47+G47+H47</f>
        <v>17.899999999999999</v>
      </c>
      <c r="U47" s="25">
        <f>D47+F47+N47</f>
        <v>20</v>
      </c>
      <c r="V47" s="25">
        <f t="shared" si="0"/>
        <v>20.25</v>
      </c>
      <c r="W47" s="24"/>
    </row>
    <row r="48" spans="1:23" x14ac:dyDescent="0.25">
      <c r="A48" s="13">
        <v>45</v>
      </c>
      <c r="B48" s="14" t="s">
        <v>38</v>
      </c>
      <c r="C48" s="24" t="s">
        <v>17</v>
      </c>
      <c r="D48" s="24">
        <v>7.6</v>
      </c>
      <c r="E48" s="24">
        <v>6.25</v>
      </c>
      <c r="F48" s="24">
        <v>5.5</v>
      </c>
      <c r="G48" s="24">
        <v>7</v>
      </c>
      <c r="H48" s="24">
        <v>6.5</v>
      </c>
      <c r="I48" s="20">
        <f>SUM(F48:H48)/3</f>
        <v>6.333333333333333</v>
      </c>
      <c r="J48" s="24"/>
      <c r="K48" s="24"/>
      <c r="L48" s="24"/>
      <c r="M48" s="20"/>
      <c r="N48" s="26">
        <v>5.2</v>
      </c>
      <c r="O48" s="19"/>
      <c r="P48" s="26">
        <v>8.5</v>
      </c>
      <c r="Q48" s="26">
        <f>D48+E48+I48+N48</f>
        <v>25.383333333333333</v>
      </c>
      <c r="R48" s="24">
        <f>((D48+E48+I48+N48+O48)/4+P48)/2</f>
        <v>7.4229166666666666</v>
      </c>
      <c r="S48" s="25">
        <f>D48+F48+G48</f>
        <v>20.100000000000001</v>
      </c>
      <c r="T48" s="25">
        <f>D48+G48+H48</f>
        <v>21.1</v>
      </c>
      <c r="U48" s="25">
        <f>D48+F48+N48</f>
        <v>18.3</v>
      </c>
      <c r="V48" s="25">
        <f t="shared" si="0"/>
        <v>19.05</v>
      </c>
      <c r="W48" s="24"/>
    </row>
    <row r="49" spans="1:23" x14ac:dyDescent="0.25">
      <c r="A49" s="13">
        <v>46</v>
      </c>
      <c r="B49" s="16" t="s">
        <v>194</v>
      </c>
      <c r="C49" s="24" t="s">
        <v>281</v>
      </c>
      <c r="D49" s="24">
        <v>6.4</v>
      </c>
      <c r="E49" s="24">
        <v>6.25</v>
      </c>
      <c r="F49" s="24"/>
      <c r="G49" s="24"/>
      <c r="H49" s="24"/>
      <c r="I49" s="20"/>
      <c r="J49" s="24">
        <v>6.75</v>
      </c>
      <c r="K49" s="24">
        <v>8.5</v>
      </c>
      <c r="L49" s="24">
        <v>8</v>
      </c>
      <c r="M49" s="20">
        <f xml:space="preserve"> SUM(J49:L49)/3</f>
        <v>7.75</v>
      </c>
      <c r="N49" s="24">
        <v>4.8</v>
      </c>
      <c r="O49" s="17"/>
      <c r="P49" s="18">
        <v>7.5</v>
      </c>
      <c r="Q49" s="26">
        <f>D49+E49+M49+N49</f>
        <v>25.2</v>
      </c>
      <c r="R49" s="24">
        <f>((D49+E49+M49+N49+O49)/4+P49)/2</f>
        <v>6.9</v>
      </c>
      <c r="S49" s="25"/>
      <c r="T49" s="25"/>
      <c r="U49" s="25"/>
      <c r="V49" s="25">
        <f t="shared" si="0"/>
        <v>17.45</v>
      </c>
      <c r="W49" s="24">
        <f>E49+J49+K49</f>
        <v>21.5</v>
      </c>
    </row>
    <row r="50" spans="1:23" x14ac:dyDescent="0.25">
      <c r="A50" s="13">
        <v>47</v>
      </c>
      <c r="B50" s="14" t="s">
        <v>84</v>
      </c>
      <c r="C50" s="24" t="s">
        <v>15</v>
      </c>
      <c r="D50" s="24">
        <v>8.6</v>
      </c>
      <c r="E50" s="24">
        <v>5.5</v>
      </c>
      <c r="F50" s="24">
        <v>7.25</v>
      </c>
      <c r="G50" s="24">
        <v>5.75</v>
      </c>
      <c r="H50" s="24">
        <v>5.5</v>
      </c>
      <c r="I50" s="20">
        <f>SUM(F50:H50)/3</f>
        <v>6.166666666666667</v>
      </c>
      <c r="J50" s="24"/>
      <c r="K50" s="24"/>
      <c r="L50" s="24"/>
      <c r="M50" s="20"/>
      <c r="N50" s="26">
        <v>4.8</v>
      </c>
      <c r="O50" s="26"/>
      <c r="P50" s="26">
        <v>8.5</v>
      </c>
      <c r="Q50" s="26">
        <f>D50+E50+I50+N50</f>
        <v>25.066666666666666</v>
      </c>
      <c r="R50" s="24">
        <f>((D50+E50+I50+N50+O50)/4+P50)/2</f>
        <v>7.3833333333333329</v>
      </c>
      <c r="S50" s="25">
        <f>D50+F50+G50</f>
        <v>21.6</v>
      </c>
      <c r="T50" s="25">
        <f>D50+G50+H50</f>
        <v>19.850000000000001</v>
      </c>
      <c r="U50" s="25">
        <f>D50+F50+N50</f>
        <v>20.65</v>
      </c>
      <c r="V50" s="25">
        <f t="shared" si="0"/>
        <v>18.899999999999999</v>
      </c>
      <c r="W50" s="24"/>
    </row>
    <row r="51" spans="1:23" x14ac:dyDescent="0.25">
      <c r="A51" s="13">
        <v>48</v>
      </c>
      <c r="B51" s="16" t="s">
        <v>132</v>
      </c>
      <c r="C51" s="24" t="s">
        <v>279</v>
      </c>
      <c r="D51" s="24">
        <v>5.6</v>
      </c>
      <c r="E51" s="24">
        <v>6.25</v>
      </c>
      <c r="F51" s="24"/>
      <c r="G51" s="24"/>
      <c r="H51" s="24"/>
      <c r="I51" s="20"/>
      <c r="J51" s="24">
        <v>6.25</v>
      </c>
      <c r="K51" s="24">
        <v>7.5</v>
      </c>
      <c r="L51" s="24">
        <v>8.25</v>
      </c>
      <c r="M51" s="20">
        <f xml:space="preserve"> SUM(J51:L51)/3</f>
        <v>7.333333333333333</v>
      </c>
      <c r="N51" s="24">
        <v>5.8</v>
      </c>
      <c r="O51" s="17">
        <v>2</v>
      </c>
      <c r="P51" s="18">
        <v>7.9</v>
      </c>
      <c r="Q51" s="26">
        <f>D51+E51+M51+N51</f>
        <v>24.983333333333334</v>
      </c>
      <c r="R51" s="24">
        <f>((D51+E51+M51+N51+O51)/4+P51)/2</f>
        <v>7.322916666666667</v>
      </c>
      <c r="S51" s="25"/>
      <c r="T51" s="25"/>
      <c r="U51" s="25"/>
      <c r="V51" s="25">
        <f t="shared" si="0"/>
        <v>17.649999999999999</v>
      </c>
      <c r="W51" s="24">
        <f>E51+J51+K51</f>
        <v>20</v>
      </c>
    </row>
    <row r="52" spans="1:23" x14ac:dyDescent="0.25">
      <c r="A52" s="13">
        <v>49</v>
      </c>
      <c r="B52" s="14" t="s">
        <v>69</v>
      </c>
      <c r="C52" s="24" t="s">
        <v>15</v>
      </c>
      <c r="D52" s="24">
        <v>8</v>
      </c>
      <c r="E52" s="24">
        <v>6.5</v>
      </c>
      <c r="F52" s="24">
        <v>5.75</v>
      </c>
      <c r="G52" s="24">
        <v>6.25</v>
      </c>
      <c r="H52" s="24">
        <v>4.5</v>
      </c>
      <c r="I52" s="20">
        <f>SUM(F52:H52)/3</f>
        <v>5.5</v>
      </c>
      <c r="J52" s="24"/>
      <c r="K52" s="24"/>
      <c r="L52" s="24"/>
      <c r="M52" s="20"/>
      <c r="N52" s="26">
        <v>4.8</v>
      </c>
      <c r="O52" s="19"/>
      <c r="P52" s="26">
        <v>8.6</v>
      </c>
      <c r="Q52" s="26">
        <f>D52+E52+I52+N52</f>
        <v>24.8</v>
      </c>
      <c r="R52" s="24">
        <f>((D52+E52+I52+N52+O52)/4+P52)/2</f>
        <v>7.4</v>
      </c>
      <c r="S52" s="25">
        <f>D52+F52+G52</f>
        <v>20</v>
      </c>
      <c r="T52" s="25">
        <f>D52+G52+H52</f>
        <v>18.75</v>
      </c>
      <c r="U52" s="25">
        <f>D52+F52+N52</f>
        <v>18.55</v>
      </c>
      <c r="V52" s="25">
        <f t="shared" si="0"/>
        <v>19.3</v>
      </c>
      <c r="W52" s="24"/>
    </row>
    <row r="53" spans="1:23" x14ac:dyDescent="0.25">
      <c r="A53" s="13">
        <v>50</v>
      </c>
      <c r="B53" s="16" t="s">
        <v>112</v>
      </c>
      <c r="C53" s="26" t="s">
        <v>92</v>
      </c>
      <c r="D53" s="24">
        <v>7.2</v>
      </c>
      <c r="E53" s="24">
        <v>6.75</v>
      </c>
      <c r="F53" s="24">
        <v>6</v>
      </c>
      <c r="G53" s="24">
        <v>7</v>
      </c>
      <c r="H53" s="24">
        <v>5.75</v>
      </c>
      <c r="I53" s="20">
        <f>SUM(F53:H53)/3</f>
        <v>6.25</v>
      </c>
      <c r="J53" s="24"/>
      <c r="K53" s="24"/>
      <c r="L53" s="24"/>
      <c r="M53" s="20"/>
      <c r="N53" s="29">
        <v>4.5999999999999996</v>
      </c>
      <c r="O53" s="17"/>
      <c r="P53" s="18">
        <v>8.3000000000000007</v>
      </c>
      <c r="Q53" s="26">
        <f>D53+E53+I53+N53</f>
        <v>24.799999999999997</v>
      </c>
      <c r="R53" s="24">
        <f>((D53+E53+I53+N53+O53)/4+P53)/2</f>
        <v>7.25</v>
      </c>
      <c r="S53" s="25">
        <f>D53+F53+G53</f>
        <v>20.2</v>
      </c>
      <c r="T53" s="25">
        <f>D53+G53+H53</f>
        <v>19.95</v>
      </c>
      <c r="U53" s="25">
        <f>D53+F53+N53</f>
        <v>17.799999999999997</v>
      </c>
      <c r="V53" s="25">
        <f t="shared" si="0"/>
        <v>18.549999999999997</v>
      </c>
      <c r="W53" s="24"/>
    </row>
    <row r="54" spans="1:23" x14ac:dyDescent="0.25">
      <c r="A54" s="13">
        <v>51</v>
      </c>
      <c r="B54" s="16" t="s">
        <v>221</v>
      </c>
      <c r="C54" s="24" t="s">
        <v>282</v>
      </c>
      <c r="D54" s="24">
        <v>7.4</v>
      </c>
      <c r="E54" s="24">
        <v>6</v>
      </c>
      <c r="F54" s="24"/>
      <c r="G54" s="24"/>
      <c r="H54" s="24"/>
      <c r="I54" s="20"/>
      <c r="J54" s="24">
        <v>6.75</v>
      </c>
      <c r="K54" s="24">
        <v>7.5</v>
      </c>
      <c r="L54" s="24">
        <v>9.75</v>
      </c>
      <c r="M54" s="20">
        <f xml:space="preserve"> SUM(J54:L54)/3</f>
        <v>8</v>
      </c>
      <c r="N54" s="24">
        <v>3.4</v>
      </c>
      <c r="O54" s="17">
        <v>1.5</v>
      </c>
      <c r="P54" s="18">
        <v>8.1999999999999993</v>
      </c>
      <c r="Q54" s="26">
        <f>D54+E54+M54+N54</f>
        <v>24.799999999999997</v>
      </c>
      <c r="R54" s="24">
        <f>((D54+E54+M54+N54+O54)/4+P54)/2</f>
        <v>7.3874999999999993</v>
      </c>
      <c r="S54" s="25"/>
      <c r="T54" s="25"/>
      <c r="U54" s="25"/>
      <c r="V54" s="25">
        <f t="shared" si="0"/>
        <v>16.8</v>
      </c>
      <c r="W54" s="24">
        <f>E54+J54+K54</f>
        <v>20.25</v>
      </c>
    </row>
    <row r="55" spans="1:23" x14ac:dyDescent="0.25">
      <c r="A55" s="13">
        <v>52</v>
      </c>
      <c r="B55" s="14" t="s">
        <v>75</v>
      </c>
      <c r="C55" s="24" t="s">
        <v>15</v>
      </c>
      <c r="D55" s="24">
        <v>7.6</v>
      </c>
      <c r="E55" s="24">
        <v>5.75</v>
      </c>
      <c r="F55" s="24">
        <v>7.25</v>
      </c>
      <c r="G55" s="24">
        <v>6.5</v>
      </c>
      <c r="H55" s="24">
        <v>6.5</v>
      </c>
      <c r="I55" s="20">
        <f>SUM(F55:H55)/3</f>
        <v>6.75</v>
      </c>
      <c r="J55" s="24"/>
      <c r="K55" s="24"/>
      <c r="L55" s="24"/>
      <c r="M55" s="20"/>
      <c r="N55" s="26">
        <v>4.5999999999999996</v>
      </c>
      <c r="O55" s="26"/>
      <c r="P55" s="26">
        <v>8.3000000000000007</v>
      </c>
      <c r="Q55" s="26">
        <f>D55+E55+I55+N55</f>
        <v>24.700000000000003</v>
      </c>
      <c r="R55" s="24">
        <f>((D55+E55+I55+N55+O55)/4+P55)/2</f>
        <v>7.2375000000000007</v>
      </c>
      <c r="S55" s="25">
        <f>D55+F55+G55</f>
        <v>21.35</v>
      </c>
      <c r="T55" s="25">
        <f>D55+G55+H55</f>
        <v>20.6</v>
      </c>
      <c r="U55" s="25">
        <f>D55+F55+N55</f>
        <v>19.45</v>
      </c>
      <c r="V55" s="25">
        <f t="shared" si="0"/>
        <v>17.95</v>
      </c>
      <c r="W55" s="24"/>
    </row>
    <row r="56" spans="1:23" x14ac:dyDescent="0.25">
      <c r="A56" s="13">
        <v>53</v>
      </c>
      <c r="B56" s="16" t="s">
        <v>163</v>
      </c>
      <c r="C56" s="24" t="s">
        <v>280</v>
      </c>
      <c r="D56" s="24">
        <v>7.6</v>
      </c>
      <c r="E56" s="24">
        <v>6.5</v>
      </c>
      <c r="F56" s="24">
        <v>5.25</v>
      </c>
      <c r="G56" s="24">
        <v>5.5</v>
      </c>
      <c r="H56" s="24">
        <v>3.5</v>
      </c>
      <c r="I56" s="20">
        <f>SUM(F56:H56)/3</f>
        <v>4.75</v>
      </c>
      <c r="J56" s="24"/>
      <c r="K56" s="24"/>
      <c r="L56" s="24"/>
      <c r="M56" s="20"/>
      <c r="N56" s="24">
        <v>5.8</v>
      </c>
      <c r="O56" s="17">
        <v>2</v>
      </c>
      <c r="P56" s="18">
        <v>8.6</v>
      </c>
      <c r="Q56" s="26">
        <f>D56+E56+I56+N56</f>
        <v>24.650000000000002</v>
      </c>
      <c r="R56" s="24">
        <f>((D56+E56+I56+N56+O56)/4+P56)/2</f>
        <v>7.6312499999999996</v>
      </c>
      <c r="S56" s="25">
        <f>D56+F56+G56</f>
        <v>18.350000000000001</v>
      </c>
      <c r="T56" s="25">
        <f>D56+G56+H56</f>
        <v>16.600000000000001</v>
      </c>
      <c r="U56" s="25">
        <f>D56+F56+N56</f>
        <v>18.649999999999999</v>
      </c>
      <c r="V56" s="25">
        <f t="shared" si="0"/>
        <v>19.899999999999999</v>
      </c>
      <c r="W56" s="24"/>
    </row>
    <row r="57" spans="1:23" x14ac:dyDescent="0.25">
      <c r="A57" s="13">
        <v>54</v>
      </c>
      <c r="B57" s="14" t="s">
        <v>32</v>
      </c>
      <c r="C57" s="24" t="s">
        <v>17</v>
      </c>
      <c r="D57" s="24">
        <v>8.1999999999999993</v>
      </c>
      <c r="E57" s="24">
        <v>3.75</v>
      </c>
      <c r="F57" s="24">
        <v>7.25</v>
      </c>
      <c r="G57" s="24">
        <v>4.25</v>
      </c>
      <c r="H57" s="24">
        <v>5</v>
      </c>
      <c r="I57" s="20">
        <f>SUM(F57:H57)/3</f>
        <v>5.5</v>
      </c>
      <c r="J57" s="24"/>
      <c r="K57" s="24"/>
      <c r="L57" s="24"/>
      <c r="M57" s="20"/>
      <c r="N57" s="26">
        <v>7.2</v>
      </c>
      <c r="O57" s="19"/>
      <c r="P57" s="26">
        <v>8.5</v>
      </c>
      <c r="Q57" s="26">
        <f>D57+E57+I57+N57</f>
        <v>24.65</v>
      </c>
      <c r="R57" s="24">
        <f>((D57+E57+I57+N57+O57)/4+P57)/2</f>
        <v>7.3312499999999998</v>
      </c>
      <c r="S57" s="25">
        <f>D57+F57+G57</f>
        <v>19.7</v>
      </c>
      <c r="T57" s="25">
        <f>D57+G57+H57</f>
        <v>17.45</v>
      </c>
      <c r="U57" s="25">
        <f>D57+F57+N57</f>
        <v>22.65</v>
      </c>
      <c r="V57" s="25">
        <f t="shared" si="0"/>
        <v>19.149999999999999</v>
      </c>
      <c r="W57" s="24"/>
    </row>
    <row r="58" spans="1:23" x14ac:dyDescent="0.25">
      <c r="A58" s="13">
        <v>55</v>
      </c>
      <c r="B58" s="16" t="s">
        <v>263</v>
      </c>
      <c r="C58" s="24" t="s">
        <v>283</v>
      </c>
      <c r="D58" s="24">
        <v>6</v>
      </c>
      <c r="E58" s="24">
        <v>6.25</v>
      </c>
      <c r="F58" s="24"/>
      <c r="G58" s="24"/>
      <c r="H58" s="24"/>
      <c r="I58" s="20"/>
      <c r="J58" s="24">
        <v>5.5</v>
      </c>
      <c r="K58" s="24">
        <v>7.5</v>
      </c>
      <c r="L58" s="24">
        <v>8</v>
      </c>
      <c r="M58" s="20">
        <f xml:space="preserve"> SUM(J58:L58)/3</f>
        <v>7</v>
      </c>
      <c r="N58" s="24">
        <v>5.4</v>
      </c>
      <c r="O58" s="17">
        <v>2</v>
      </c>
      <c r="P58" s="18">
        <v>7.8</v>
      </c>
      <c r="Q58" s="26">
        <f>D58+E58+M58+N58</f>
        <v>24.65</v>
      </c>
      <c r="R58" s="24">
        <f>((D58+E58+M58+N58+O58)/4+P58)/2</f>
        <v>7.2312499999999993</v>
      </c>
      <c r="S58" s="25"/>
      <c r="T58" s="25"/>
      <c r="U58" s="25"/>
      <c r="V58" s="25">
        <f t="shared" si="0"/>
        <v>17.649999999999999</v>
      </c>
      <c r="W58" s="24">
        <f>E58+J58+K58</f>
        <v>19.25</v>
      </c>
    </row>
    <row r="59" spans="1:23" x14ac:dyDescent="0.25">
      <c r="A59" s="13">
        <v>56</v>
      </c>
      <c r="B59" s="16" t="s">
        <v>172</v>
      </c>
      <c r="C59" s="24" t="s">
        <v>280</v>
      </c>
      <c r="D59" s="24">
        <v>6</v>
      </c>
      <c r="E59" s="24">
        <v>6.5</v>
      </c>
      <c r="F59" s="24"/>
      <c r="G59" s="24"/>
      <c r="H59" s="24"/>
      <c r="I59" s="20"/>
      <c r="J59" s="24">
        <v>4.75</v>
      </c>
      <c r="K59" s="24">
        <v>6</v>
      </c>
      <c r="L59" s="24">
        <v>8.25</v>
      </c>
      <c r="M59" s="20">
        <f xml:space="preserve"> SUM(J59:L59)/3</f>
        <v>6.333333333333333</v>
      </c>
      <c r="N59" s="24">
        <v>5.8</v>
      </c>
      <c r="O59" s="17">
        <v>2</v>
      </c>
      <c r="P59" s="18">
        <v>8.3000000000000007</v>
      </c>
      <c r="Q59" s="26">
        <f>D59+E59+M59+N59</f>
        <v>24.633333333333333</v>
      </c>
      <c r="R59" s="24">
        <f>((D59+E59+M59+N59+O59)/4+P59)/2</f>
        <v>7.479166666666667</v>
      </c>
      <c r="S59" s="25"/>
      <c r="T59" s="25"/>
      <c r="U59" s="25"/>
      <c r="V59" s="25">
        <f t="shared" si="0"/>
        <v>18.3</v>
      </c>
      <c r="W59" s="24">
        <f>E59+J59+K59</f>
        <v>17.25</v>
      </c>
    </row>
    <row r="60" spans="1:23" x14ac:dyDescent="0.25">
      <c r="A60" s="13">
        <v>57</v>
      </c>
      <c r="B60" s="14" t="s">
        <v>53</v>
      </c>
      <c r="C60" s="24" t="s">
        <v>17</v>
      </c>
      <c r="D60" s="24">
        <v>8.6</v>
      </c>
      <c r="E60" s="24">
        <v>5.25</v>
      </c>
      <c r="F60" s="24">
        <v>6.75</v>
      </c>
      <c r="G60" s="24">
        <v>7.5</v>
      </c>
      <c r="H60" s="24">
        <v>4</v>
      </c>
      <c r="I60" s="20">
        <f>SUM(F60:H60)/3</f>
        <v>6.083333333333333</v>
      </c>
      <c r="J60" s="24"/>
      <c r="K60" s="24"/>
      <c r="L60" s="24"/>
      <c r="M60" s="20"/>
      <c r="N60" s="26">
        <v>4.5999999999999996</v>
      </c>
      <c r="O60" s="19"/>
      <c r="P60" s="26">
        <v>8.3000000000000007</v>
      </c>
      <c r="Q60" s="26">
        <f>D60+E60+I60+N60</f>
        <v>24.533333333333331</v>
      </c>
      <c r="R60" s="24">
        <f>((D60+E60+I60+N60+O60)/4+P60)/2</f>
        <v>7.2166666666666668</v>
      </c>
      <c r="S60" s="25">
        <f>D60+F60+G60</f>
        <v>22.85</v>
      </c>
      <c r="T60" s="25">
        <f>D60+G60+H60</f>
        <v>20.100000000000001</v>
      </c>
      <c r="U60" s="25">
        <f>D60+F60+N60</f>
        <v>19.95</v>
      </c>
      <c r="V60" s="25">
        <f t="shared" si="0"/>
        <v>18.45</v>
      </c>
      <c r="W60" s="24"/>
    </row>
    <row r="61" spans="1:23" x14ac:dyDescent="0.25">
      <c r="A61" s="13">
        <v>58</v>
      </c>
      <c r="B61" s="14" t="s">
        <v>44</v>
      </c>
      <c r="C61" s="24" t="s">
        <v>17</v>
      </c>
      <c r="D61" s="24">
        <v>8.4</v>
      </c>
      <c r="E61" s="24">
        <v>5</v>
      </c>
      <c r="F61" s="24">
        <v>6.75</v>
      </c>
      <c r="G61" s="24">
        <v>9</v>
      </c>
      <c r="H61" s="24">
        <v>4.25</v>
      </c>
      <c r="I61" s="20">
        <f>SUM(F61:H61)/3</f>
        <v>6.666666666666667</v>
      </c>
      <c r="J61" s="24"/>
      <c r="K61" s="24"/>
      <c r="L61" s="24"/>
      <c r="M61" s="20"/>
      <c r="N61" s="26">
        <v>4.4000000000000004</v>
      </c>
      <c r="O61" s="19"/>
      <c r="P61" s="26">
        <v>8.6999999999999993</v>
      </c>
      <c r="Q61" s="26">
        <f>D61+E61+I61+N61</f>
        <v>24.466666666666669</v>
      </c>
      <c r="R61" s="24">
        <f>((D61+E61+I61+N61+O61)/4+P61)/2</f>
        <v>7.4083333333333332</v>
      </c>
      <c r="S61" s="25">
        <f>D61+F61+G61</f>
        <v>24.15</v>
      </c>
      <c r="T61" s="25">
        <f>D61+G61+H61</f>
        <v>21.65</v>
      </c>
      <c r="U61" s="25">
        <f>D61+F61+N61</f>
        <v>19.55</v>
      </c>
      <c r="V61" s="25">
        <f t="shared" si="0"/>
        <v>17.8</v>
      </c>
      <c r="W61" s="24"/>
    </row>
    <row r="62" spans="1:23" x14ac:dyDescent="0.25">
      <c r="A62" s="13">
        <v>59</v>
      </c>
      <c r="B62" s="16" t="s">
        <v>153</v>
      </c>
      <c r="C62" s="24" t="s">
        <v>279</v>
      </c>
      <c r="D62" s="24">
        <v>5.2</v>
      </c>
      <c r="E62" s="24">
        <v>6.75</v>
      </c>
      <c r="F62" s="24"/>
      <c r="G62" s="24"/>
      <c r="H62" s="24"/>
      <c r="I62" s="20"/>
      <c r="J62" s="24">
        <v>4.25</v>
      </c>
      <c r="K62" s="24">
        <v>7.5</v>
      </c>
      <c r="L62" s="24">
        <v>9</v>
      </c>
      <c r="M62" s="20">
        <f xml:space="preserve"> SUM(J62:L62)/3</f>
        <v>6.916666666666667</v>
      </c>
      <c r="N62" s="24">
        <v>5.6</v>
      </c>
      <c r="O62" s="17">
        <v>2</v>
      </c>
      <c r="P62" s="18">
        <v>8.1</v>
      </c>
      <c r="Q62" s="26">
        <f>D62+E62+M62+N62</f>
        <v>24.466666666666669</v>
      </c>
      <c r="R62" s="24">
        <f>((D62+E62+M62+N62+O62)/4+P62)/2</f>
        <v>7.3583333333333334</v>
      </c>
      <c r="S62" s="25"/>
      <c r="T62" s="25"/>
      <c r="U62" s="25"/>
      <c r="V62" s="25">
        <f t="shared" si="0"/>
        <v>17.549999999999997</v>
      </c>
      <c r="W62" s="24">
        <f>E62+J62+K62</f>
        <v>18.5</v>
      </c>
    </row>
    <row r="63" spans="1:23" x14ac:dyDescent="0.25">
      <c r="A63" s="13">
        <v>60</v>
      </c>
      <c r="B63" s="14" t="s">
        <v>22</v>
      </c>
      <c r="C63" s="24" t="s">
        <v>17</v>
      </c>
      <c r="D63" s="24">
        <v>8.6</v>
      </c>
      <c r="E63" s="24">
        <v>5</v>
      </c>
      <c r="F63" s="24">
        <v>7.5</v>
      </c>
      <c r="G63" s="24">
        <v>7.5</v>
      </c>
      <c r="H63" s="24">
        <v>3.75</v>
      </c>
      <c r="I63" s="20">
        <f>SUM(F63:H63)/3</f>
        <v>6.25</v>
      </c>
      <c r="J63" s="24"/>
      <c r="K63" s="24"/>
      <c r="L63" s="24"/>
      <c r="M63" s="20"/>
      <c r="N63" s="26">
        <v>4.5999999999999996</v>
      </c>
      <c r="O63" s="19"/>
      <c r="P63" s="26">
        <v>8.5</v>
      </c>
      <c r="Q63" s="26">
        <f>D63+E63+I63+N63</f>
        <v>24.450000000000003</v>
      </c>
      <c r="R63" s="24">
        <f>((D63+E63+I63+N63+O63)/4+P63)/2</f>
        <v>7.3062500000000004</v>
      </c>
      <c r="S63" s="25">
        <f>D63+F63+G63</f>
        <v>23.6</v>
      </c>
      <c r="T63" s="25">
        <f>D63+G63+H63</f>
        <v>19.850000000000001</v>
      </c>
      <c r="U63" s="25">
        <f>D63+F63+N63</f>
        <v>20.700000000000003</v>
      </c>
      <c r="V63" s="25">
        <f t="shared" si="0"/>
        <v>18.2</v>
      </c>
      <c r="W63" s="24"/>
    </row>
    <row r="64" spans="1:23" x14ac:dyDescent="0.25">
      <c r="A64" s="13">
        <v>61</v>
      </c>
      <c r="B64" s="16" t="s">
        <v>106</v>
      </c>
      <c r="C64" s="26" t="s">
        <v>92</v>
      </c>
      <c r="D64" s="24">
        <v>8</v>
      </c>
      <c r="E64" s="24">
        <v>6.5</v>
      </c>
      <c r="F64" s="24">
        <v>6</v>
      </c>
      <c r="G64" s="24">
        <v>6.5</v>
      </c>
      <c r="H64" s="24">
        <v>5.25</v>
      </c>
      <c r="I64" s="20">
        <f>SUM(F64:H64)/3</f>
        <v>5.916666666666667</v>
      </c>
      <c r="J64" s="24"/>
      <c r="K64" s="24"/>
      <c r="L64" s="24"/>
      <c r="M64" s="20"/>
      <c r="N64" s="29">
        <v>4</v>
      </c>
      <c r="O64" s="18"/>
      <c r="P64" s="18">
        <v>8.1</v>
      </c>
      <c r="Q64" s="26">
        <f>D64+E64+I64+N64</f>
        <v>24.416666666666668</v>
      </c>
      <c r="R64" s="24">
        <f>((D64+E64+I64+N64+O64)/4+P64)/2</f>
        <v>7.1020833333333329</v>
      </c>
      <c r="S64" s="25">
        <f>D64+F64+G64</f>
        <v>20.5</v>
      </c>
      <c r="T64" s="25">
        <f>D64+G64+H64</f>
        <v>19.75</v>
      </c>
      <c r="U64" s="25">
        <f>D64+F64+N64</f>
        <v>18</v>
      </c>
      <c r="V64" s="25">
        <f t="shared" si="0"/>
        <v>18.5</v>
      </c>
      <c r="W64" s="24"/>
    </row>
    <row r="65" spans="1:23" x14ac:dyDescent="0.25">
      <c r="A65" s="13">
        <v>62</v>
      </c>
      <c r="B65" s="16" t="s">
        <v>117</v>
      </c>
      <c r="C65" s="26" t="s">
        <v>92</v>
      </c>
      <c r="D65" s="24">
        <v>8</v>
      </c>
      <c r="E65" s="24">
        <v>6.5</v>
      </c>
      <c r="F65" s="24">
        <v>6.5</v>
      </c>
      <c r="G65" s="24">
        <v>6.5</v>
      </c>
      <c r="H65" s="24">
        <v>5.25</v>
      </c>
      <c r="I65" s="20">
        <f>SUM(F65:H65)/3</f>
        <v>6.083333333333333</v>
      </c>
      <c r="J65" s="24"/>
      <c r="K65" s="24"/>
      <c r="L65" s="24"/>
      <c r="M65" s="20"/>
      <c r="N65" s="29">
        <v>3.8</v>
      </c>
      <c r="O65" s="17"/>
      <c r="P65" s="18">
        <v>8.3000000000000007</v>
      </c>
      <c r="Q65" s="26">
        <f>D65+E65+I65+N65</f>
        <v>24.383333333333333</v>
      </c>
      <c r="R65" s="24">
        <f>((D65+E65+I65+N65+O65)/4+P65)/2</f>
        <v>7.197916666666667</v>
      </c>
      <c r="S65" s="25">
        <f>D65+F65+G65</f>
        <v>21</v>
      </c>
      <c r="T65" s="25">
        <f>D65+G65+H65</f>
        <v>19.75</v>
      </c>
      <c r="U65" s="25">
        <f>D65+F65+N65</f>
        <v>18.3</v>
      </c>
      <c r="V65" s="25">
        <f t="shared" si="0"/>
        <v>18.3</v>
      </c>
      <c r="W65" s="24"/>
    </row>
    <row r="66" spans="1:23" x14ac:dyDescent="0.25">
      <c r="A66" s="13">
        <v>63</v>
      </c>
      <c r="B66" s="14" t="s">
        <v>79</v>
      </c>
      <c r="C66" s="24" t="s">
        <v>15</v>
      </c>
      <c r="D66" s="24">
        <v>4.5999999999999996</v>
      </c>
      <c r="E66" s="24">
        <v>7.25</v>
      </c>
      <c r="F66" s="24"/>
      <c r="G66" s="24"/>
      <c r="H66" s="24"/>
      <c r="I66" s="20"/>
      <c r="J66" s="24">
        <v>8.25</v>
      </c>
      <c r="K66" s="24">
        <v>8.75</v>
      </c>
      <c r="L66" s="24">
        <v>8.5</v>
      </c>
      <c r="M66" s="20">
        <f xml:space="preserve"> SUM(J66:L66)/3</f>
        <v>8.5</v>
      </c>
      <c r="N66" s="26">
        <v>4</v>
      </c>
      <c r="O66" s="19"/>
      <c r="P66" s="26">
        <v>7.9</v>
      </c>
      <c r="Q66" s="26">
        <f>D66+E66+M66+N66</f>
        <v>24.35</v>
      </c>
      <c r="R66" s="24">
        <f>((D66+E66+M66+N66+O66)/4+P66)/2</f>
        <v>6.9937500000000004</v>
      </c>
      <c r="S66" s="25"/>
      <c r="T66" s="25"/>
      <c r="U66" s="25"/>
      <c r="V66" s="25">
        <f t="shared" si="0"/>
        <v>15.85</v>
      </c>
      <c r="W66" s="24">
        <f>E66+J66+K66</f>
        <v>24.25</v>
      </c>
    </row>
    <row r="67" spans="1:23" x14ac:dyDescent="0.25">
      <c r="A67" s="13">
        <v>64</v>
      </c>
      <c r="B67" s="14" t="s">
        <v>23</v>
      </c>
      <c r="C67" s="24" t="s">
        <v>17</v>
      </c>
      <c r="D67" s="24">
        <v>8.8000000000000007</v>
      </c>
      <c r="E67" s="24">
        <v>6</v>
      </c>
      <c r="F67" s="24">
        <v>8.25</v>
      </c>
      <c r="G67" s="24">
        <v>7.25</v>
      </c>
      <c r="H67" s="24">
        <v>4</v>
      </c>
      <c r="I67" s="20">
        <f>SUM(F67:H67)/3</f>
        <v>6.5</v>
      </c>
      <c r="J67" s="24"/>
      <c r="K67" s="24"/>
      <c r="L67" s="24"/>
      <c r="M67" s="20"/>
      <c r="N67" s="26">
        <v>3</v>
      </c>
      <c r="O67" s="19"/>
      <c r="P67" s="26">
        <v>8.4</v>
      </c>
      <c r="Q67" s="26">
        <f>D67+E67+I67+N67</f>
        <v>24.3</v>
      </c>
      <c r="R67" s="24">
        <f>((D67+E67+I67+N67+O67)/4+P67)/2</f>
        <v>7.2375000000000007</v>
      </c>
      <c r="S67" s="25">
        <f>D67+F67+G67</f>
        <v>24.3</v>
      </c>
      <c r="T67" s="25">
        <f>D67+G67+H67</f>
        <v>20.05</v>
      </c>
      <c r="U67" s="25">
        <f>D67+F67+N67</f>
        <v>20.05</v>
      </c>
      <c r="V67" s="25">
        <f t="shared" si="0"/>
        <v>17.8</v>
      </c>
      <c r="W67" s="24"/>
    </row>
    <row r="68" spans="1:23" x14ac:dyDescent="0.25">
      <c r="A68" s="13">
        <v>65</v>
      </c>
      <c r="B68" s="14" t="s">
        <v>56</v>
      </c>
      <c r="C68" s="24" t="s">
        <v>17</v>
      </c>
      <c r="D68" s="24">
        <v>9.1999999999999993</v>
      </c>
      <c r="E68" s="24">
        <v>3.75</v>
      </c>
      <c r="F68" s="24">
        <v>7.25</v>
      </c>
      <c r="G68" s="24">
        <v>8.75</v>
      </c>
      <c r="H68" s="24">
        <v>4.75</v>
      </c>
      <c r="I68" s="20">
        <f>SUM(F68:H68)/3</f>
        <v>6.916666666666667</v>
      </c>
      <c r="J68" s="24"/>
      <c r="K68" s="24"/>
      <c r="L68" s="24"/>
      <c r="M68" s="20"/>
      <c r="N68" s="26">
        <v>4.4000000000000004</v>
      </c>
      <c r="O68" s="19"/>
      <c r="P68" s="26">
        <v>8.3000000000000007</v>
      </c>
      <c r="Q68" s="26">
        <f>D68+E68+I68+N68</f>
        <v>24.266666666666666</v>
      </c>
      <c r="R68" s="24">
        <f>((D68+E68+I68+N68+O68)/4+P68)/2</f>
        <v>7.1833333333333336</v>
      </c>
      <c r="S68" s="25">
        <f>D68+F68+G68</f>
        <v>25.2</v>
      </c>
      <c r="T68" s="25">
        <f>D68+G68+H68</f>
        <v>22.7</v>
      </c>
      <c r="U68" s="25">
        <f>D68+F68+N68</f>
        <v>20.85</v>
      </c>
      <c r="V68" s="25">
        <f t="shared" ref="V68:V131" si="19">D68+E68+N68</f>
        <v>17.350000000000001</v>
      </c>
      <c r="W68" s="24"/>
    </row>
    <row r="69" spans="1:23" x14ac:dyDescent="0.25">
      <c r="A69" s="13">
        <v>66</v>
      </c>
      <c r="B69" s="16" t="s">
        <v>141</v>
      </c>
      <c r="C69" s="24" t="s">
        <v>279</v>
      </c>
      <c r="D69" s="24">
        <v>6.8</v>
      </c>
      <c r="E69" s="24">
        <v>7</v>
      </c>
      <c r="F69" s="24">
        <v>5.5</v>
      </c>
      <c r="G69" s="24">
        <v>4.5</v>
      </c>
      <c r="H69" s="24">
        <v>2.75</v>
      </c>
      <c r="I69" s="20">
        <f>SUM(F69:H69)/3</f>
        <v>4.25</v>
      </c>
      <c r="J69" s="24"/>
      <c r="K69" s="24"/>
      <c r="L69" s="24"/>
      <c r="M69" s="20"/>
      <c r="N69" s="26">
        <v>6.2</v>
      </c>
      <c r="O69" s="17">
        <v>2</v>
      </c>
      <c r="P69" s="18">
        <v>8</v>
      </c>
      <c r="Q69" s="26">
        <f>D69+E69+I69+N69</f>
        <v>24.25</v>
      </c>
      <c r="R69" s="24">
        <f>((D69+E69+I69+N69+O69)/4+P69)/2</f>
        <v>7.28125</v>
      </c>
      <c r="S69" s="25">
        <f>D69+F69+G69</f>
        <v>16.8</v>
      </c>
      <c r="T69" s="25">
        <f>D69+G69+H69</f>
        <v>14.05</v>
      </c>
      <c r="U69" s="25">
        <f>D69+F69+N69</f>
        <v>18.5</v>
      </c>
      <c r="V69" s="25">
        <f t="shared" si="19"/>
        <v>20</v>
      </c>
      <c r="W69" s="24"/>
    </row>
    <row r="70" spans="1:23" x14ac:dyDescent="0.25">
      <c r="A70" s="13">
        <v>67</v>
      </c>
      <c r="B70" s="16" t="s">
        <v>247</v>
      </c>
      <c r="C70" s="24" t="s">
        <v>283</v>
      </c>
      <c r="D70" s="24">
        <v>6</v>
      </c>
      <c r="E70" s="24">
        <v>6.25</v>
      </c>
      <c r="F70" s="24"/>
      <c r="G70" s="24"/>
      <c r="H70" s="24"/>
      <c r="I70" s="20"/>
      <c r="J70" s="24">
        <v>9</v>
      </c>
      <c r="K70" s="24">
        <v>9</v>
      </c>
      <c r="L70" s="24">
        <v>8.75</v>
      </c>
      <c r="M70" s="20">
        <f xml:space="preserve"> SUM(J70:L70)/3</f>
        <v>8.9166666666666661</v>
      </c>
      <c r="N70" s="24">
        <v>3</v>
      </c>
      <c r="O70" s="17"/>
      <c r="P70" s="18">
        <v>7.6</v>
      </c>
      <c r="Q70" s="26">
        <f>D70+E70+M70+N70</f>
        <v>24.166666666666664</v>
      </c>
      <c r="R70" s="24">
        <f>((D70+E70+M70+N70+O70)/4+P70)/2</f>
        <v>6.8208333333333329</v>
      </c>
      <c r="S70" s="25"/>
      <c r="T70" s="25"/>
      <c r="U70" s="25"/>
      <c r="V70" s="25">
        <f t="shared" si="19"/>
        <v>15.25</v>
      </c>
      <c r="W70" s="24">
        <f>E70+J70+K70</f>
        <v>24.25</v>
      </c>
    </row>
    <row r="71" spans="1:23" x14ac:dyDescent="0.25">
      <c r="A71" s="13">
        <v>68</v>
      </c>
      <c r="B71" s="16" t="s">
        <v>211</v>
      </c>
      <c r="C71" s="24" t="s">
        <v>281</v>
      </c>
      <c r="D71" s="24">
        <v>4.2</v>
      </c>
      <c r="E71" s="24">
        <v>7.25</v>
      </c>
      <c r="F71" s="24"/>
      <c r="G71" s="24"/>
      <c r="H71" s="24"/>
      <c r="I71" s="20"/>
      <c r="J71" s="24">
        <v>6.5</v>
      </c>
      <c r="K71" s="24">
        <v>7</v>
      </c>
      <c r="L71" s="24">
        <v>8.75</v>
      </c>
      <c r="M71" s="20">
        <f xml:space="preserve"> SUM(J71:L71)/3</f>
        <v>7.416666666666667</v>
      </c>
      <c r="N71" s="24">
        <v>5.2</v>
      </c>
      <c r="O71" s="17">
        <v>2</v>
      </c>
      <c r="P71" s="18">
        <v>7.4</v>
      </c>
      <c r="Q71" s="26">
        <f>D71+E71+M71+N71</f>
        <v>24.066666666666666</v>
      </c>
      <c r="R71" s="24">
        <f>((D71+E71+M71+N71+O71)/4+P71)/2</f>
        <v>6.9583333333333339</v>
      </c>
      <c r="S71" s="25"/>
      <c r="T71" s="25"/>
      <c r="U71" s="25"/>
      <c r="V71" s="25">
        <f t="shared" si="19"/>
        <v>16.649999999999999</v>
      </c>
      <c r="W71" s="24">
        <f>E71+J71+K71</f>
        <v>20.75</v>
      </c>
    </row>
    <row r="72" spans="1:23" x14ac:dyDescent="0.25">
      <c r="A72" s="13">
        <v>69</v>
      </c>
      <c r="B72" s="14" t="s">
        <v>74</v>
      </c>
      <c r="C72" s="24" t="s">
        <v>15</v>
      </c>
      <c r="D72" s="24">
        <v>7.2</v>
      </c>
      <c r="E72" s="24">
        <v>6</v>
      </c>
      <c r="F72" s="24">
        <v>7.25</v>
      </c>
      <c r="G72" s="24">
        <v>5.25</v>
      </c>
      <c r="H72" s="24">
        <v>3.25</v>
      </c>
      <c r="I72" s="20">
        <f>SUM(F72:H72)/3</f>
        <v>5.25</v>
      </c>
      <c r="J72" s="24"/>
      <c r="K72" s="24"/>
      <c r="L72" s="24"/>
      <c r="M72" s="20"/>
      <c r="N72" s="26">
        <v>5.6</v>
      </c>
      <c r="O72" s="19"/>
      <c r="P72" s="26">
        <v>8.4</v>
      </c>
      <c r="Q72" s="26">
        <f>D72+E72+I72+N72</f>
        <v>24.049999999999997</v>
      </c>
      <c r="R72" s="24">
        <f>((D72+E72+I72+N72+O72)/4+P72)/2</f>
        <v>7.2062499999999998</v>
      </c>
      <c r="S72" s="25">
        <f>D72+F72+G72</f>
        <v>19.7</v>
      </c>
      <c r="T72" s="25">
        <f>D72+G72+H72</f>
        <v>15.7</v>
      </c>
      <c r="U72" s="25">
        <f>D72+F72+N72</f>
        <v>20.049999999999997</v>
      </c>
      <c r="V72" s="25">
        <f t="shared" si="19"/>
        <v>18.799999999999997</v>
      </c>
      <c r="W72" s="24"/>
    </row>
    <row r="73" spans="1:23" x14ac:dyDescent="0.25">
      <c r="A73" s="13">
        <v>70</v>
      </c>
      <c r="B73" s="16" t="s">
        <v>142</v>
      </c>
      <c r="C73" s="24" t="s">
        <v>279</v>
      </c>
      <c r="D73" s="24">
        <v>5.2</v>
      </c>
      <c r="E73" s="24">
        <v>7</v>
      </c>
      <c r="F73" s="24"/>
      <c r="G73" s="24"/>
      <c r="H73" s="24"/>
      <c r="I73" s="20"/>
      <c r="J73" s="24">
        <v>7</v>
      </c>
      <c r="K73" s="24">
        <v>7.5</v>
      </c>
      <c r="L73" s="24">
        <v>9</v>
      </c>
      <c r="M73" s="20">
        <f xml:space="preserve"> SUM(J73:L73)/3</f>
        <v>7.833333333333333</v>
      </c>
      <c r="N73" s="24">
        <v>4</v>
      </c>
      <c r="O73" s="17">
        <v>2</v>
      </c>
      <c r="P73" s="18">
        <v>7.9</v>
      </c>
      <c r="Q73" s="26">
        <f>D73+E73+M73+N73</f>
        <v>24.033333333333331</v>
      </c>
      <c r="R73" s="24">
        <f>((D73+E73+M73+N73+O73)/4+P73)/2</f>
        <v>7.2041666666666666</v>
      </c>
      <c r="S73" s="25"/>
      <c r="T73" s="25"/>
      <c r="U73" s="25"/>
      <c r="V73" s="25">
        <f t="shared" si="19"/>
        <v>16.2</v>
      </c>
      <c r="W73" s="24">
        <f>E73+J73+K73</f>
        <v>21.5</v>
      </c>
    </row>
    <row r="74" spans="1:23" x14ac:dyDescent="0.25">
      <c r="A74" s="13">
        <v>71</v>
      </c>
      <c r="B74" s="16" t="s">
        <v>131</v>
      </c>
      <c r="C74" s="24" t="s">
        <v>279</v>
      </c>
      <c r="D74" s="24">
        <v>5.4</v>
      </c>
      <c r="E74" s="24">
        <v>6.5</v>
      </c>
      <c r="F74" s="24"/>
      <c r="G74" s="24"/>
      <c r="H74" s="24"/>
      <c r="I74" s="20"/>
      <c r="J74" s="24">
        <v>3.75</v>
      </c>
      <c r="K74" s="24">
        <v>7</v>
      </c>
      <c r="L74" s="24">
        <v>8.75</v>
      </c>
      <c r="M74" s="20">
        <f xml:space="preserve"> SUM(J74:L74)/3</f>
        <v>6.5</v>
      </c>
      <c r="N74" s="24">
        <v>5.6</v>
      </c>
      <c r="O74" s="17">
        <v>2</v>
      </c>
      <c r="P74" s="18">
        <v>7.9</v>
      </c>
      <c r="Q74" s="26">
        <f>D74+E74+M74+N74</f>
        <v>24</v>
      </c>
      <c r="R74" s="24">
        <f>((D74+E74+M74+N74+O74)/4+P74)/2</f>
        <v>7.2</v>
      </c>
      <c r="S74" s="25"/>
      <c r="T74" s="25"/>
      <c r="U74" s="25"/>
      <c r="V74" s="25">
        <f t="shared" si="19"/>
        <v>17.5</v>
      </c>
      <c r="W74" s="24">
        <f>E74+J74+K74</f>
        <v>17.25</v>
      </c>
    </row>
    <row r="75" spans="1:23" x14ac:dyDescent="0.25">
      <c r="A75" s="13">
        <v>72</v>
      </c>
      <c r="B75" s="14" t="s">
        <v>34</v>
      </c>
      <c r="C75" s="24" t="s">
        <v>17</v>
      </c>
      <c r="D75" s="24">
        <v>8.1999999999999993</v>
      </c>
      <c r="E75" s="24">
        <v>5.25</v>
      </c>
      <c r="F75" s="24">
        <v>6.75</v>
      </c>
      <c r="G75" s="24">
        <v>6.5</v>
      </c>
      <c r="H75" s="24">
        <v>4.25</v>
      </c>
      <c r="I75" s="20">
        <f>SUM(F75:H75)/3</f>
        <v>5.833333333333333</v>
      </c>
      <c r="J75" s="24"/>
      <c r="K75" s="24"/>
      <c r="L75" s="24"/>
      <c r="M75" s="20"/>
      <c r="N75" s="26">
        <v>4.5999999999999996</v>
      </c>
      <c r="O75" s="19"/>
      <c r="P75" s="26">
        <v>8.3000000000000007</v>
      </c>
      <c r="Q75" s="26">
        <f>D75+E75+I75+N75</f>
        <v>23.883333333333333</v>
      </c>
      <c r="R75" s="24">
        <f>((D75+E75+I75+N75+O75)/4+P75)/2</f>
        <v>7.135416666666667</v>
      </c>
      <c r="S75" s="25">
        <f>D75+F75+G75</f>
        <v>21.45</v>
      </c>
      <c r="T75" s="25">
        <f>D75+G75+H75</f>
        <v>18.95</v>
      </c>
      <c r="U75" s="25">
        <f>D75+F75+N75</f>
        <v>19.549999999999997</v>
      </c>
      <c r="V75" s="25">
        <f t="shared" si="19"/>
        <v>18.049999999999997</v>
      </c>
      <c r="W75" s="24"/>
    </row>
    <row r="76" spans="1:23" x14ac:dyDescent="0.25">
      <c r="A76" s="13">
        <v>73</v>
      </c>
      <c r="B76" s="16" t="s">
        <v>113</v>
      </c>
      <c r="C76" s="26" t="s">
        <v>92</v>
      </c>
      <c r="D76" s="24">
        <v>8</v>
      </c>
      <c r="E76" s="24">
        <v>5.75</v>
      </c>
      <c r="F76" s="24">
        <v>5</v>
      </c>
      <c r="G76" s="24">
        <v>5.5</v>
      </c>
      <c r="H76" s="24">
        <v>7.25</v>
      </c>
      <c r="I76" s="20">
        <f>SUM(F76:H76)/3</f>
        <v>5.916666666666667</v>
      </c>
      <c r="J76" s="24"/>
      <c r="K76" s="24"/>
      <c r="L76" s="24"/>
      <c r="M76" s="20"/>
      <c r="N76" s="29">
        <v>4.2</v>
      </c>
      <c r="O76" s="17"/>
      <c r="P76" s="18">
        <v>8.1</v>
      </c>
      <c r="Q76" s="26">
        <f>D76+E76+I76+N76</f>
        <v>23.866666666666667</v>
      </c>
      <c r="R76" s="24">
        <f>((D76+E76+I76+N76+O76)/4+P76)/2</f>
        <v>7.0333333333333332</v>
      </c>
      <c r="S76" s="25">
        <f>D76+F76+G76</f>
        <v>18.5</v>
      </c>
      <c r="T76" s="25">
        <f>D76+G76+H76</f>
        <v>20.75</v>
      </c>
      <c r="U76" s="25">
        <f>D76+F76+N76</f>
        <v>17.2</v>
      </c>
      <c r="V76" s="25">
        <f t="shared" si="19"/>
        <v>17.95</v>
      </c>
      <c r="W76" s="24"/>
    </row>
    <row r="77" spans="1:23" x14ac:dyDescent="0.25">
      <c r="A77" s="13">
        <v>74</v>
      </c>
      <c r="B77" s="16" t="s">
        <v>147</v>
      </c>
      <c r="C77" s="24" t="s">
        <v>279</v>
      </c>
      <c r="D77" s="24">
        <v>5</v>
      </c>
      <c r="E77" s="24">
        <v>5.25</v>
      </c>
      <c r="F77" s="24"/>
      <c r="G77" s="24"/>
      <c r="H77" s="24"/>
      <c r="I77" s="20"/>
      <c r="J77" s="24">
        <v>3.75</v>
      </c>
      <c r="K77" s="24">
        <v>6.75</v>
      </c>
      <c r="L77" s="24">
        <v>8.25</v>
      </c>
      <c r="M77" s="20">
        <f xml:space="preserve"> SUM(J77:L77)/3</f>
        <v>6.25</v>
      </c>
      <c r="N77" s="24">
        <v>7.2</v>
      </c>
      <c r="O77" s="17">
        <v>2</v>
      </c>
      <c r="P77" s="18">
        <v>7.9</v>
      </c>
      <c r="Q77" s="26">
        <f>D77+E77+M77+N77</f>
        <v>23.7</v>
      </c>
      <c r="R77" s="24">
        <f>((D77+E77+M77+N77+O77)/4+P77)/2</f>
        <v>7.1624999999999996</v>
      </c>
      <c r="S77" s="25"/>
      <c r="T77" s="25"/>
      <c r="U77" s="25"/>
      <c r="V77" s="25">
        <f t="shared" si="19"/>
        <v>17.45</v>
      </c>
      <c r="W77" s="24">
        <f>E77+J77+K77</f>
        <v>15.75</v>
      </c>
    </row>
    <row r="78" spans="1:23" x14ac:dyDescent="0.25">
      <c r="A78" s="13">
        <v>75</v>
      </c>
      <c r="B78" s="14" t="s">
        <v>62</v>
      </c>
      <c r="C78" s="24" t="s">
        <v>15</v>
      </c>
      <c r="D78" s="24">
        <v>8.4</v>
      </c>
      <c r="E78" s="24">
        <v>6.25</v>
      </c>
      <c r="F78" s="24">
        <v>5.25</v>
      </c>
      <c r="G78" s="24">
        <v>6</v>
      </c>
      <c r="H78" s="24">
        <v>6</v>
      </c>
      <c r="I78" s="20">
        <f>SUM(F78:H78)/3</f>
        <v>5.75</v>
      </c>
      <c r="J78" s="24"/>
      <c r="K78" s="24"/>
      <c r="L78" s="24"/>
      <c r="M78" s="20"/>
      <c r="N78" s="26">
        <v>3.2</v>
      </c>
      <c r="O78" s="19"/>
      <c r="P78" s="26">
        <v>8.5</v>
      </c>
      <c r="Q78" s="26">
        <f>D78+E78+I78+N78</f>
        <v>23.599999999999998</v>
      </c>
      <c r="R78" s="24">
        <f>((D78+E78+I78+N78+O78)/4+P78)/2</f>
        <v>7.1999999999999993</v>
      </c>
      <c r="S78" s="25">
        <f>D78+F78+G78</f>
        <v>19.649999999999999</v>
      </c>
      <c r="T78" s="25">
        <f>D78+G78+H78</f>
        <v>20.399999999999999</v>
      </c>
      <c r="U78" s="25">
        <f>D78+F78+N78</f>
        <v>16.850000000000001</v>
      </c>
      <c r="V78" s="25">
        <f t="shared" si="19"/>
        <v>17.850000000000001</v>
      </c>
      <c r="W78" s="24"/>
    </row>
    <row r="79" spans="1:23" x14ac:dyDescent="0.25">
      <c r="A79" s="13">
        <v>76</v>
      </c>
      <c r="B79" s="14" t="s">
        <v>31</v>
      </c>
      <c r="C79" s="24" t="s">
        <v>17</v>
      </c>
      <c r="D79" s="24">
        <v>4.4000000000000004</v>
      </c>
      <c r="E79" s="24">
        <v>6.75</v>
      </c>
      <c r="F79" s="24"/>
      <c r="G79" s="24"/>
      <c r="H79" s="24"/>
      <c r="I79" s="20"/>
      <c r="J79" s="24">
        <v>7</v>
      </c>
      <c r="K79" s="24">
        <v>9</v>
      </c>
      <c r="L79" s="24">
        <v>8.75</v>
      </c>
      <c r="M79" s="20">
        <f xml:space="preserve"> SUM(J79:L79)/3</f>
        <v>8.25</v>
      </c>
      <c r="N79" s="26">
        <v>4.2</v>
      </c>
      <c r="O79" s="26"/>
      <c r="P79" s="26">
        <v>8</v>
      </c>
      <c r="Q79" s="26">
        <f>D79+E79+M79+N79</f>
        <v>23.599999999999998</v>
      </c>
      <c r="R79" s="24">
        <f>((D79+E79+M79+N79+O79)/4+P79)/2</f>
        <v>6.9499999999999993</v>
      </c>
      <c r="S79" s="25"/>
      <c r="T79" s="25"/>
      <c r="U79" s="25"/>
      <c r="V79" s="25">
        <f t="shared" si="19"/>
        <v>15.350000000000001</v>
      </c>
      <c r="W79" s="24">
        <f>E79+J79+K79</f>
        <v>22.75</v>
      </c>
    </row>
    <row r="80" spans="1:23" x14ac:dyDescent="0.25">
      <c r="A80" s="13">
        <v>77</v>
      </c>
      <c r="B80" s="16" t="s">
        <v>184</v>
      </c>
      <c r="C80" s="24" t="s">
        <v>280</v>
      </c>
      <c r="D80" s="24">
        <v>7.8</v>
      </c>
      <c r="E80" s="24">
        <v>4.5</v>
      </c>
      <c r="F80" s="24">
        <v>5.75</v>
      </c>
      <c r="G80" s="24">
        <v>6</v>
      </c>
      <c r="H80" s="24">
        <v>3.5</v>
      </c>
      <c r="I80" s="20">
        <f>SUM(F80:H80)/3</f>
        <v>5.083333333333333</v>
      </c>
      <c r="J80" s="24"/>
      <c r="K80" s="24"/>
      <c r="L80" s="24"/>
      <c r="M80" s="20"/>
      <c r="N80" s="24">
        <v>6.2</v>
      </c>
      <c r="O80" s="17"/>
      <c r="P80" s="18">
        <v>8.1999999999999993</v>
      </c>
      <c r="Q80" s="26">
        <f>D80+E80+I80+N80</f>
        <v>23.583333333333332</v>
      </c>
      <c r="R80" s="24">
        <f>((D80+E80+I80+N80+O80)/4+P80)/2</f>
        <v>7.0479166666666657</v>
      </c>
      <c r="S80" s="25">
        <f>D80+F80+G80</f>
        <v>19.55</v>
      </c>
      <c r="T80" s="25">
        <f>D80+G80+H80</f>
        <v>17.3</v>
      </c>
      <c r="U80" s="25">
        <f>D80+F80+N80</f>
        <v>19.75</v>
      </c>
      <c r="V80" s="25">
        <f t="shared" si="19"/>
        <v>18.5</v>
      </c>
      <c r="W80" s="24"/>
    </row>
    <row r="81" spans="1:23" x14ac:dyDescent="0.25">
      <c r="A81" s="13">
        <v>78</v>
      </c>
      <c r="B81" s="16" t="s">
        <v>111</v>
      </c>
      <c r="C81" s="26" t="s">
        <v>92</v>
      </c>
      <c r="D81" s="24">
        <v>8.6</v>
      </c>
      <c r="E81" s="24">
        <v>6</v>
      </c>
      <c r="F81" s="24">
        <v>6.5</v>
      </c>
      <c r="G81" s="24">
        <v>6.75</v>
      </c>
      <c r="H81" s="24">
        <v>4</v>
      </c>
      <c r="I81" s="20">
        <f>SUM(F81:H81)/3</f>
        <v>5.75</v>
      </c>
      <c r="J81" s="24"/>
      <c r="K81" s="24"/>
      <c r="L81" s="24"/>
      <c r="M81" s="20"/>
      <c r="N81" s="29">
        <v>3.2</v>
      </c>
      <c r="O81" s="17"/>
      <c r="P81" s="18">
        <v>8.4</v>
      </c>
      <c r="Q81" s="26">
        <f>D81+E81+I81+N81</f>
        <v>23.55</v>
      </c>
      <c r="R81" s="24">
        <f>((D81+E81+I81+N81+O81)/4+P81)/2</f>
        <v>7.1437500000000007</v>
      </c>
      <c r="S81" s="25">
        <f>D81+F81+G81</f>
        <v>21.85</v>
      </c>
      <c r="T81" s="25">
        <f>D81+G81+H81</f>
        <v>19.350000000000001</v>
      </c>
      <c r="U81" s="25">
        <f>D81+F81+N81</f>
        <v>18.3</v>
      </c>
      <c r="V81" s="25">
        <f t="shared" si="19"/>
        <v>17.8</v>
      </c>
      <c r="W81" s="24"/>
    </row>
    <row r="82" spans="1:23" x14ac:dyDescent="0.25">
      <c r="A82" s="13">
        <v>79</v>
      </c>
      <c r="B82" s="16" t="s">
        <v>155</v>
      </c>
      <c r="C82" s="24" t="s">
        <v>279</v>
      </c>
      <c r="D82" s="24">
        <v>6.2</v>
      </c>
      <c r="E82" s="24">
        <v>6.75</v>
      </c>
      <c r="F82" s="24"/>
      <c r="G82" s="24"/>
      <c r="H82" s="24"/>
      <c r="I82" s="20"/>
      <c r="J82" s="24">
        <v>4.25</v>
      </c>
      <c r="K82" s="24">
        <v>5.5</v>
      </c>
      <c r="L82" s="24">
        <v>8</v>
      </c>
      <c r="M82" s="20">
        <f xml:space="preserve"> SUM(J82:L82)/3</f>
        <v>5.916666666666667</v>
      </c>
      <c r="N82" s="24">
        <v>4.5999999999999996</v>
      </c>
      <c r="O82" s="17">
        <v>2</v>
      </c>
      <c r="P82" s="18">
        <v>7.9</v>
      </c>
      <c r="Q82" s="26">
        <f>D82+E82+M82+N82</f>
        <v>23.466666666666669</v>
      </c>
      <c r="R82" s="24">
        <f>((D82+E82+M82+N82+O82)/4+P82)/2</f>
        <v>7.1333333333333337</v>
      </c>
      <c r="S82" s="25"/>
      <c r="T82" s="25"/>
      <c r="U82" s="25"/>
      <c r="V82" s="25">
        <f t="shared" si="19"/>
        <v>17.549999999999997</v>
      </c>
      <c r="W82" s="24">
        <f>E82+J82+K82</f>
        <v>16.5</v>
      </c>
    </row>
    <row r="83" spans="1:23" x14ac:dyDescent="0.25">
      <c r="A83" s="13">
        <v>80</v>
      </c>
      <c r="B83" s="16" t="s">
        <v>144</v>
      </c>
      <c r="C83" s="24" t="s">
        <v>279</v>
      </c>
      <c r="D83" s="24">
        <v>5</v>
      </c>
      <c r="E83" s="24">
        <v>6.5</v>
      </c>
      <c r="F83" s="24"/>
      <c r="G83" s="24"/>
      <c r="H83" s="24"/>
      <c r="I83" s="20"/>
      <c r="J83" s="24">
        <v>4.5</v>
      </c>
      <c r="K83" s="24">
        <v>7</v>
      </c>
      <c r="L83" s="24">
        <v>8.75</v>
      </c>
      <c r="M83" s="20">
        <f xml:space="preserve"> SUM(J83:L83)/3</f>
        <v>6.75</v>
      </c>
      <c r="N83" s="24">
        <v>5.2</v>
      </c>
      <c r="O83" s="17">
        <v>2</v>
      </c>
      <c r="P83" s="18">
        <v>7.8</v>
      </c>
      <c r="Q83" s="26">
        <f>D83+E83+M83+N83</f>
        <v>23.45</v>
      </c>
      <c r="R83" s="24">
        <f>((D83+E83+M83+N83+O83)/4+P83)/2</f>
        <v>7.0812499999999998</v>
      </c>
      <c r="S83" s="25"/>
      <c r="T83" s="25"/>
      <c r="U83" s="25"/>
      <c r="V83" s="25">
        <f t="shared" si="19"/>
        <v>16.7</v>
      </c>
      <c r="W83" s="24">
        <f>E83+J83+K83</f>
        <v>18</v>
      </c>
    </row>
    <row r="84" spans="1:23" x14ac:dyDescent="0.25">
      <c r="A84" s="13">
        <v>81</v>
      </c>
      <c r="B84" s="14" t="s">
        <v>86</v>
      </c>
      <c r="C84" s="24" t="s">
        <v>15</v>
      </c>
      <c r="D84" s="24">
        <v>7.6</v>
      </c>
      <c r="E84" s="24">
        <v>5.75</v>
      </c>
      <c r="F84" s="24">
        <v>6</v>
      </c>
      <c r="G84" s="24">
        <v>7</v>
      </c>
      <c r="H84" s="24">
        <v>2.75</v>
      </c>
      <c r="I84" s="20">
        <f>SUM(F84:H84)/3</f>
        <v>5.25</v>
      </c>
      <c r="J84" s="24"/>
      <c r="K84" s="24"/>
      <c r="L84" s="24"/>
      <c r="M84" s="20"/>
      <c r="N84" s="26">
        <v>4.8</v>
      </c>
      <c r="O84" s="26"/>
      <c r="P84" s="26">
        <v>8.5</v>
      </c>
      <c r="Q84" s="26">
        <f>D84+E84+I84+N84</f>
        <v>23.400000000000002</v>
      </c>
      <c r="R84" s="24">
        <f>((D84+E84+I84+N84+O84)/4+P84)/2</f>
        <v>7.1750000000000007</v>
      </c>
      <c r="S84" s="25">
        <f>D84+F84+G84</f>
        <v>20.6</v>
      </c>
      <c r="T84" s="25">
        <f>D84+G84+H84</f>
        <v>17.350000000000001</v>
      </c>
      <c r="U84" s="25">
        <f>D84+F84+N84</f>
        <v>18.399999999999999</v>
      </c>
      <c r="V84" s="25">
        <f t="shared" si="19"/>
        <v>18.149999999999999</v>
      </c>
      <c r="W84" s="24"/>
    </row>
    <row r="85" spans="1:23" x14ac:dyDescent="0.25">
      <c r="A85" s="13">
        <v>82</v>
      </c>
      <c r="B85" s="16" t="s">
        <v>236</v>
      </c>
      <c r="C85" s="24" t="s">
        <v>282</v>
      </c>
      <c r="D85" s="24">
        <v>3</v>
      </c>
      <c r="E85" s="24">
        <v>6.75</v>
      </c>
      <c r="F85" s="24"/>
      <c r="G85" s="24"/>
      <c r="H85" s="24"/>
      <c r="I85" s="20"/>
      <c r="J85" s="24">
        <v>3.75</v>
      </c>
      <c r="K85" s="24">
        <v>8</v>
      </c>
      <c r="L85" s="24">
        <v>8.75</v>
      </c>
      <c r="M85" s="20">
        <f xml:space="preserve"> SUM(J85:L85)/3</f>
        <v>6.833333333333333</v>
      </c>
      <c r="N85" s="24">
        <v>6.8</v>
      </c>
      <c r="O85" s="17">
        <v>2</v>
      </c>
      <c r="P85" s="18">
        <v>8</v>
      </c>
      <c r="Q85" s="26">
        <f>D85+E85+M85+N85</f>
        <v>23.383333333333333</v>
      </c>
      <c r="R85" s="24">
        <f>((D85+E85+M85+N85+O85)/4+P85)/2</f>
        <v>7.1729166666666666</v>
      </c>
      <c r="S85" s="25"/>
      <c r="T85" s="25"/>
      <c r="U85" s="25"/>
      <c r="V85" s="25">
        <f t="shared" si="19"/>
        <v>16.55</v>
      </c>
      <c r="W85" s="24">
        <f>E85+J85+K85</f>
        <v>18.5</v>
      </c>
    </row>
    <row r="86" spans="1:23" x14ac:dyDescent="0.25">
      <c r="A86" s="13">
        <v>83</v>
      </c>
      <c r="B86" s="16" t="s">
        <v>119</v>
      </c>
      <c r="C86" s="26" t="s">
        <v>92</v>
      </c>
      <c r="D86" s="24">
        <v>5.6</v>
      </c>
      <c r="E86" s="24">
        <v>7.5</v>
      </c>
      <c r="F86" s="24">
        <v>4</v>
      </c>
      <c r="G86" s="24">
        <v>3.75</v>
      </c>
      <c r="H86" s="24">
        <v>4.75</v>
      </c>
      <c r="I86" s="20">
        <f>SUM(F86:H86)/3</f>
        <v>4.166666666666667</v>
      </c>
      <c r="J86" s="24">
        <v>4.25</v>
      </c>
      <c r="K86" s="24">
        <v>6</v>
      </c>
      <c r="L86" s="24">
        <v>6.75</v>
      </c>
      <c r="M86" s="20">
        <f xml:space="preserve"> SUM(J86:L86)/3</f>
        <v>5.666666666666667</v>
      </c>
      <c r="N86" s="29">
        <v>4.5999999999999996</v>
      </c>
      <c r="O86" s="17">
        <v>2</v>
      </c>
      <c r="P86" s="18">
        <v>7.7</v>
      </c>
      <c r="Q86" s="26">
        <f>D86+E86+M86+N86</f>
        <v>23.366666666666667</v>
      </c>
      <c r="R86" s="24">
        <f>((D86+E86+I86+N86+O86)/4+P86)/2</f>
        <v>6.8333333333333339</v>
      </c>
      <c r="S86" s="25">
        <f>D86+F86+G86</f>
        <v>13.35</v>
      </c>
      <c r="T86" s="25">
        <f>D86+G86+H86</f>
        <v>14.1</v>
      </c>
      <c r="U86" s="25">
        <f>D86+F86+N86</f>
        <v>14.2</v>
      </c>
      <c r="V86" s="25">
        <f t="shared" si="19"/>
        <v>17.7</v>
      </c>
      <c r="W86" s="24">
        <f>E86+J86+K86</f>
        <v>17.75</v>
      </c>
    </row>
    <row r="87" spans="1:23" x14ac:dyDescent="0.25">
      <c r="A87" s="13">
        <v>84</v>
      </c>
      <c r="B87" s="14" t="s">
        <v>29</v>
      </c>
      <c r="C87" s="24" t="s">
        <v>15</v>
      </c>
      <c r="D87" s="24">
        <v>8</v>
      </c>
      <c r="E87" s="24">
        <v>6</v>
      </c>
      <c r="F87" s="24">
        <v>5.5</v>
      </c>
      <c r="G87" s="24">
        <v>6.25</v>
      </c>
      <c r="H87" s="24">
        <v>3</v>
      </c>
      <c r="I87" s="20">
        <f>SUM(F87:H87)/3</f>
        <v>4.916666666666667</v>
      </c>
      <c r="J87" s="24"/>
      <c r="K87" s="24"/>
      <c r="L87" s="24"/>
      <c r="M87" s="20"/>
      <c r="N87" s="26">
        <v>4.4000000000000004</v>
      </c>
      <c r="O87" s="19"/>
      <c r="P87" s="26">
        <v>8.1999999999999993</v>
      </c>
      <c r="Q87" s="26">
        <f>D87+E87+I87+N87</f>
        <v>23.31666666666667</v>
      </c>
      <c r="R87" s="24">
        <f>((D87+E87+I87+N87+O87)/4+P87)/2</f>
        <v>7.0145833333333334</v>
      </c>
      <c r="S87" s="25">
        <f>D87+F87+G87</f>
        <v>19.75</v>
      </c>
      <c r="T87" s="25">
        <f>D87+G87+H87</f>
        <v>17.25</v>
      </c>
      <c r="U87" s="25">
        <f>D87+F87+N87</f>
        <v>17.899999999999999</v>
      </c>
      <c r="V87" s="25">
        <f t="shared" si="19"/>
        <v>18.399999999999999</v>
      </c>
      <c r="W87" s="24"/>
    </row>
    <row r="88" spans="1:23" x14ac:dyDescent="0.25">
      <c r="A88" s="13">
        <v>85</v>
      </c>
      <c r="B88" s="14" t="s">
        <v>27</v>
      </c>
      <c r="C88" s="24" t="s">
        <v>17</v>
      </c>
      <c r="D88" s="24">
        <v>8</v>
      </c>
      <c r="E88" s="24">
        <v>5.25</v>
      </c>
      <c r="F88" s="24">
        <v>8.25</v>
      </c>
      <c r="G88" s="24">
        <v>7</v>
      </c>
      <c r="H88" s="24">
        <v>4.75</v>
      </c>
      <c r="I88" s="20">
        <f>SUM(F88:H88)/3</f>
        <v>6.666666666666667</v>
      </c>
      <c r="J88" s="24"/>
      <c r="K88" s="24"/>
      <c r="L88" s="24"/>
      <c r="M88" s="20"/>
      <c r="N88" s="26">
        <v>3.4</v>
      </c>
      <c r="O88" s="19"/>
      <c r="P88" s="26">
        <v>8.4</v>
      </c>
      <c r="Q88" s="26">
        <f>D88+E88+I88+N88</f>
        <v>23.316666666666666</v>
      </c>
      <c r="R88" s="24">
        <f>((D88+E88+I88+N88+O88)/4+P88)/2</f>
        <v>7.1145833333333339</v>
      </c>
      <c r="S88" s="25">
        <f>D88+F88+G88</f>
        <v>23.25</v>
      </c>
      <c r="T88" s="25">
        <f>D88+G88+H88</f>
        <v>19.75</v>
      </c>
      <c r="U88" s="25">
        <f>D88+F88+N88</f>
        <v>19.649999999999999</v>
      </c>
      <c r="V88" s="25">
        <f t="shared" si="19"/>
        <v>16.649999999999999</v>
      </c>
      <c r="W88" s="24"/>
    </row>
    <row r="89" spans="1:23" x14ac:dyDescent="0.25">
      <c r="A89" s="13">
        <v>86</v>
      </c>
      <c r="B89" s="16" t="s">
        <v>143</v>
      </c>
      <c r="C89" s="24" t="s">
        <v>279</v>
      </c>
      <c r="D89" s="24">
        <v>6.6</v>
      </c>
      <c r="E89" s="24">
        <v>6</v>
      </c>
      <c r="F89" s="24"/>
      <c r="G89" s="24"/>
      <c r="H89" s="24"/>
      <c r="I89" s="20"/>
      <c r="J89" s="24">
        <v>3.75</v>
      </c>
      <c r="K89" s="24">
        <v>7.25</v>
      </c>
      <c r="L89" s="24">
        <v>7.25</v>
      </c>
      <c r="M89" s="20">
        <f xml:space="preserve"> SUM(J89:L89)/3</f>
        <v>6.083333333333333</v>
      </c>
      <c r="N89" s="24">
        <v>4.5999999999999996</v>
      </c>
      <c r="O89" s="17">
        <v>2</v>
      </c>
      <c r="P89" s="18">
        <v>7.8</v>
      </c>
      <c r="Q89" s="26">
        <f>D89+E89+M89+N89</f>
        <v>23.283333333333331</v>
      </c>
      <c r="R89" s="24">
        <f>((D89+E89+M89+N89+O89)/4+P89)/2</f>
        <v>7.0604166666666668</v>
      </c>
      <c r="S89" s="25"/>
      <c r="T89" s="25"/>
      <c r="U89" s="25"/>
      <c r="V89" s="25">
        <f t="shared" si="19"/>
        <v>17.2</v>
      </c>
      <c r="W89" s="24">
        <f>E89+J89+K89</f>
        <v>17</v>
      </c>
    </row>
    <row r="90" spans="1:23" x14ac:dyDescent="0.25">
      <c r="A90" s="13">
        <v>87</v>
      </c>
      <c r="B90" s="14" t="s">
        <v>41</v>
      </c>
      <c r="C90" s="24" t="s">
        <v>17</v>
      </c>
      <c r="D90" s="24">
        <v>7.8</v>
      </c>
      <c r="E90" s="24">
        <v>6</v>
      </c>
      <c r="F90" s="24">
        <v>6.5</v>
      </c>
      <c r="G90" s="24">
        <v>7</v>
      </c>
      <c r="H90" s="24">
        <v>5.25</v>
      </c>
      <c r="I90" s="20">
        <f>SUM(F90:H90)/3</f>
        <v>6.25</v>
      </c>
      <c r="J90" s="24"/>
      <c r="K90" s="24"/>
      <c r="L90" s="24"/>
      <c r="M90" s="20"/>
      <c r="N90" s="26">
        <v>3.2</v>
      </c>
      <c r="O90" s="19"/>
      <c r="P90" s="26">
        <v>8.1999999999999993</v>
      </c>
      <c r="Q90" s="26">
        <f>D90+E90+I90+N90</f>
        <v>23.25</v>
      </c>
      <c r="R90" s="24">
        <f>((D90+E90+I90+N90+O90)/4+P90)/2</f>
        <v>7.0062499999999996</v>
      </c>
      <c r="S90" s="25">
        <f>D90+F90+G90</f>
        <v>21.3</v>
      </c>
      <c r="T90" s="25">
        <f>D90+G90+H90</f>
        <v>20.05</v>
      </c>
      <c r="U90" s="25">
        <f>D90+F90+N90</f>
        <v>17.5</v>
      </c>
      <c r="V90" s="25">
        <f t="shared" si="19"/>
        <v>17</v>
      </c>
      <c r="W90" s="24"/>
    </row>
    <row r="91" spans="1:23" x14ac:dyDescent="0.25">
      <c r="A91" s="13">
        <v>88</v>
      </c>
      <c r="B91" s="14" t="s">
        <v>76</v>
      </c>
      <c r="C91" s="24" t="s">
        <v>15</v>
      </c>
      <c r="D91" s="24">
        <v>5</v>
      </c>
      <c r="E91" s="24">
        <v>3.75</v>
      </c>
      <c r="F91" s="24"/>
      <c r="G91" s="24"/>
      <c r="H91" s="24"/>
      <c r="I91" s="20"/>
      <c r="J91" s="24">
        <v>3.5</v>
      </c>
      <c r="K91" s="24">
        <v>7</v>
      </c>
      <c r="L91" s="24">
        <v>9</v>
      </c>
      <c r="M91" s="20">
        <f xml:space="preserve"> SUM(J91:L91)/3</f>
        <v>6.5</v>
      </c>
      <c r="N91" s="26">
        <v>8</v>
      </c>
      <c r="O91" s="19"/>
      <c r="P91" s="26">
        <v>8</v>
      </c>
      <c r="Q91" s="26">
        <f>D91+E91+M91+N91</f>
        <v>23.25</v>
      </c>
      <c r="R91" s="24">
        <f>((D91+E91+M91+N91+O91)/4+P91)/2</f>
        <v>6.90625</v>
      </c>
      <c r="S91" s="25"/>
      <c r="T91" s="25"/>
      <c r="U91" s="25"/>
      <c r="V91" s="25">
        <f t="shared" si="19"/>
        <v>16.75</v>
      </c>
      <c r="W91" s="24">
        <f>E91+J91+K91</f>
        <v>14.25</v>
      </c>
    </row>
    <row r="92" spans="1:23" x14ac:dyDescent="0.25">
      <c r="A92" s="13">
        <v>89</v>
      </c>
      <c r="B92" s="16" t="s">
        <v>149</v>
      </c>
      <c r="C92" s="24" t="s">
        <v>279</v>
      </c>
      <c r="D92" s="24">
        <v>6.4</v>
      </c>
      <c r="E92" s="24">
        <v>5.25</v>
      </c>
      <c r="F92" s="24">
        <v>5.25</v>
      </c>
      <c r="G92" s="24">
        <v>3.25</v>
      </c>
      <c r="H92" s="24">
        <v>4</v>
      </c>
      <c r="I92" s="20">
        <f>SUM(F92:H92)/3</f>
        <v>4.166666666666667</v>
      </c>
      <c r="J92" s="24"/>
      <c r="K92" s="24"/>
      <c r="L92" s="24"/>
      <c r="M92" s="20"/>
      <c r="N92" s="26">
        <v>7.4</v>
      </c>
      <c r="O92" s="17">
        <v>2</v>
      </c>
      <c r="P92" s="18">
        <v>8.3000000000000007</v>
      </c>
      <c r="Q92" s="26">
        <f>D92+E92+I92+N92</f>
        <v>23.216666666666669</v>
      </c>
      <c r="R92" s="24">
        <f>((D92+E92+I92+N92+O92)/4+P92)/2</f>
        <v>7.3020833333333339</v>
      </c>
      <c r="S92" s="25">
        <f>D92+F92+G92</f>
        <v>14.9</v>
      </c>
      <c r="T92" s="25">
        <f>D92+G92+H92</f>
        <v>13.65</v>
      </c>
      <c r="U92" s="25">
        <f>D92+F92+N92</f>
        <v>19.05</v>
      </c>
      <c r="V92" s="25">
        <f t="shared" si="19"/>
        <v>19.05</v>
      </c>
      <c r="W92" s="24"/>
    </row>
    <row r="93" spans="1:23" x14ac:dyDescent="0.25">
      <c r="A93" s="13">
        <v>90</v>
      </c>
      <c r="B93" s="16" t="s">
        <v>121</v>
      </c>
      <c r="C93" s="26" t="s">
        <v>92</v>
      </c>
      <c r="D93" s="24">
        <v>8.1999999999999993</v>
      </c>
      <c r="E93" s="24">
        <v>6</v>
      </c>
      <c r="F93" s="24">
        <v>3.75</v>
      </c>
      <c r="G93" s="24">
        <v>5.5</v>
      </c>
      <c r="H93" s="24">
        <v>7.5</v>
      </c>
      <c r="I93" s="20">
        <f>SUM(F93:H93)/3</f>
        <v>5.583333333333333</v>
      </c>
      <c r="J93" s="24"/>
      <c r="K93" s="24"/>
      <c r="L93" s="24"/>
      <c r="M93" s="20"/>
      <c r="N93" s="29">
        <v>3.4</v>
      </c>
      <c r="O93" s="17"/>
      <c r="P93" s="18">
        <v>7.9</v>
      </c>
      <c r="Q93" s="26">
        <f>D93+E93+I93+N93</f>
        <v>23.18333333333333</v>
      </c>
      <c r="R93" s="24">
        <f>((D93+E93+I93+N93+O93)/4+P93)/2</f>
        <v>6.8479166666666664</v>
      </c>
      <c r="S93" s="25">
        <f>D93+F93+G93</f>
        <v>17.45</v>
      </c>
      <c r="T93" s="25">
        <f>D93+G93+H93</f>
        <v>21.2</v>
      </c>
      <c r="U93" s="25">
        <f>D93+F93+N93</f>
        <v>15.35</v>
      </c>
      <c r="V93" s="25">
        <f t="shared" si="19"/>
        <v>17.599999999999998</v>
      </c>
      <c r="W93" s="24"/>
    </row>
    <row r="94" spans="1:23" x14ac:dyDescent="0.25">
      <c r="A94" s="13">
        <v>91</v>
      </c>
      <c r="B94" s="16" t="s">
        <v>185</v>
      </c>
      <c r="C94" s="24" t="s">
        <v>280</v>
      </c>
      <c r="D94" s="24">
        <v>6</v>
      </c>
      <c r="E94" s="24">
        <v>6.75</v>
      </c>
      <c r="F94" s="24"/>
      <c r="G94" s="24"/>
      <c r="H94" s="24"/>
      <c r="I94" s="20"/>
      <c r="J94" s="24">
        <v>5.25</v>
      </c>
      <c r="K94" s="24">
        <v>5.75</v>
      </c>
      <c r="L94" s="24">
        <v>8.75</v>
      </c>
      <c r="M94" s="20">
        <f xml:space="preserve"> SUM(J94:L94)/3</f>
        <v>6.583333333333333</v>
      </c>
      <c r="N94" s="24">
        <v>3.8</v>
      </c>
      <c r="O94" s="17">
        <v>2</v>
      </c>
      <c r="P94" s="18">
        <v>8.1</v>
      </c>
      <c r="Q94" s="26">
        <f>D94+E94+M94+N94</f>
        <v>23.133333333333333</v>
      </c>
      <c r="R94" s="24">
        <f>((D94+E94+M94+N94+O94)/4+P94)/2</f>
        <v>7.1916666666666664</v>
      </c>
      <c r="S94" s="25"/>
      <c r="T94" s="25"/>
      <c r="U94" s="25"/>
      <c r="V94" s="25">
        <f t="shared" si="19"/>
        <v>16.55</v>
      </c>
      <c r="W94" s="24">
        <f>E94+J94+K94</f>
        <v>17.75</v>
      </c>
    </row>
    <row r="95" spans="1:23" x14ac:dyDescent="0.25">
      <c r="A95" s="13">
        <v>92</v>
      </c>
      <c r="B95" s="14" t="s">
        <v>45</v>
      </c>
      <c r="C95" s="24" t="s">
        <v>17</v>
      </c>
      <c r="D95" s="24">
        <v>8.4</v>
      </c>
      <c r="E95" s="24">
        <v>5.5</v>
      </c>
      <c r="F95" s="24">
        <v>6.75</v>
      </c>
      <c r="G95" s="24">
        <v>7</v>
      </c>
      <c r="H95" s="24">
        <v>3.5</v>
      </c>
      <c r="I95" s="20">
        <f>SUM(F95:H95)/3</f>
        <v>5.75</v>
      </c>
      <c r="J95" s="24"/>
      <c r="K95" s="24"/>
      <c r="L95" s="24"/>
      <c r="M95" s="20"/>
      <c r="N95" s="26">
        <v>3.4</v>
      </c>
      <c r="O95" s="19"/>
      <c r="P95" s="26">
        <v>8.4</v>
      </c>
      <c r="Q95" s="26">
        <f>D95+E95+I95+N95</f>
        <v>23.049999999999997</v>
      </c>
      <c r="R95" s="24">
        <f>((D95+E95+I95+N95+O95)/4+P95)/2</f>
        <v>7.0812499999999998</v>
      </c>
      <c r="S95" s="25">
        <f>D95+F95+G95</f>
        <v>22.15</v>
      </c>
      <c r="T95" s="25">
        <f>D95+G95+H95</f>
        <v>18.899999999999999</v>
      </c>
      <c r="U95" s="25">
        <f>D95+F95+N95</f>
        <v>18.55</v>
      </c>
      <c r="V95" s="25">
        <f t="shared" si="19"/>
        <v>17.3</v>
      </c>
      <c r="W95" s="24"/>
    </row>
    <row r="96" spans="1:23" x14ac:dyDescent="0.25">
      <c r="A96" s="13">
        <v>93</v>
      </c>
      <c r="B96" s="14" t="s">
        <v>20</v>
      </c>
      <c r="C96" s="24" t="s">
        <v>17</v>
      </c>
      <c r="D96" s="24">
        <v>7.4</v>
      </c>
      <c r="E96" s="24">
        <v>5.5</v>
      </c>
      <c r="F96" s="24">
        <v>6.75</v>
      </c>
      <c r="G96" s="24">
        <v>7.5</v>
      </c>
      <c r="H96" s="24">
        <v>4.5</v>
      </c>
      <c r="I96" s="20">
        <f>SUM(F96:H96)/3</f>
        <v>6.25</v>
      </c>
      <c r="J96" s="24"/>
      <c r="K96" s="24"/>
      <c r="L96" s="24"/>
      <c r="M96" s="20"/>
      <c r="N96" s="26">
        <v>3.8</v>
      </c>
      <c r="O96" s="19"/>
      <c r="P96" s="26">
        <v>8.1999999999999993</v>
      </c>
      <c r="Q96" s="26">
        <f>D96+E96+I96+N96</f>
        <v>22.95</v>
      </c>
      <c r="R96" s="24">
        <f>((D96+E96+I96+N96+O96)/4+P96)/2</f>
        <v>6.96875</v>
      </c>
      <c r="S96" s="25">
        <f>D96+F96+G96</f>
        <v>21.65</v>
      </c>
      <c r="T96" s="25">
        <f>D96+G96+H96</f>
        <v>19.399999999999999</v>
      </c>
      <c r="U96" s="25">
        <f>D96+F96+N96</f>
        <v>17.95</v>
      </c>
      <c r="V96" s="25">
        <f t="shared" si="19"/>
        <v>16.7</v>
      </c>
      <c r="W96" s="24"/>
    </row>
    <row r="97" spans="1:23" x14ac:dyDescent="0.25">
      <c r="A97" s="13">
        <v>94</v>
      </c>
      <c r="B97" s="16" t="s">
        <v>245</v>
      </c>
      <c r="C97" s="24" t="s">
        <v>283</v>
      </c>
      <c r="D97" s="24">
        <v>6.8</v>
      </c>
      <c r="E97" s="24">
        <v>7.25</v>
      </c>
      <c r="F97" s="24">
        <v>5.5</v>
      </c>
      <c r="G97" s="24">
        <v>3.75</v>
      </c>
      <c r="H97" s="24">
        <v>4.75</v>
      </c>
      <c r="I97" s="20">
        <f>SUM(F97:H97)/3</f>
        <v>4.666666666666667</v>
      </c>
      <c r="J97" s="24"/>
      <c r="K97" s="24"/>
      <c r="L97" s="24"/>
      <c r="M97" s="20"/>
      <c r="N97" s="24">
        <v>4.2</v>
      </c>
      <c r="O97" s="17">
        <v>2</v>
      </c>
      <c r="P97" s="18">
        <v>8.1999999999999993</v>
      </c>
      <c r="Q97" s="26">
        <f>D97+E97+I97+N97</f>
        <v>22.916666666666668</v>
      </c>
      <c r="R97" s="24">
        <f>((D97+E97+I97+N97+O97)/4+P97)/2</f>
        <v>7.2145833333333336</v>
      </c>
      <c r="S97" s="25">
        <f>D97+F97+G97</f>
        <v>16.05</v>
      </c>
      <c r="T97" s="25">
        <f>D97+G97+H97</f>
        <v>15.3</v>
      </c>
      <c r="U97" s="25">
        <f>D97+F97+N97</f>
        <v>16.5</v>
      </c>
      <c r="V97" s="25">
        <f t="shared" si="19"/>
        <v>18.25</v>
      </c>
      <c r="W97" s="24">
        <f>E97+J97+K97</f>
        <v>7.25</v>
      </c>
    </row>
    <row r="98" spans="1:23" x14ac:dyDescent="0.25">
      <c r="A98" s="13">
        <v>95</v>
      </c>
      <c r="B98" s="16" t="s">
        <v>137</v>
      </c>
      <c r="C98" s="24" t="s">
        <v>279</v>
      </c>
      <c r="D98" s="24">
        <v>6.2</v>
      </c>
      <c r="E98" s="24">
        <v>6</v>
      </c>
      <c r="F98" s="24"/>
      <c r="G98" s="24"/>
      <c r="H98" s="24"/>
      <c r="I98" s="20"/>
      <c r="J98" s="24">
        <v>3.75</v>
      </c>
      <c r="K98" s="24">
        <v>5.75</v>
      </c>
      <c r="L98" s="24">
        <v>9.25</v>
      </c>
      <c r="M98" s="20">
        <f xml:space="preserve"> SUM(J98:L98)/3</f>
        <v>6.25</v>
      </c>
      <c r="N98" s="24">
        <v>4.4000000000000004</v>
      </c>
      <c r="O98" s="17">
        <v>2</v>
      </c>
      <c r="P98" s="18">
        <v>7.9</v>
      </c>
      <c r="Q98" s="26">
        <f>D98+E98+M98+N98</f>
        <v>22.85</v>
      </c>
      <c r="R98" s="24">
        <f>((D98+E98+M98+N98+O98)/4+P98)/2</f>
        <v>7.0562500000000004</v>
      </c>
      <c r="S98" s="25"/>
      <c r="T98" s="25"/>
      <c r="U98" s="25"/>
      <c r="V98" s="25">
        <f t="shared" si="19"/>
        <v>16.600000000000001</v>
      </c>
      <c r="W98" s="24">
        <f>E98+J98+K98</f>
        <v>15.5</v>
      </c>
    </row>
    <row r="99" spans="1:23" x14ac:dyDescent="0.25">
      <c r="A99" s="13">
        <v>96</v>
      </c>
      <c r="B99" s="14" t="s">
        <v>287</v>
      </c>
      <c r="C99" s="24" t="s">
        <v>15</v>
      </c>
      <c r="D99" s="24">
        <v>8.8000000000000007</v>
      </c>
      <c r="E99" s="24">
        <v>5.75</v>
      </c>
      <c r="F99" s="24">
        <v>3</v>
      </c>
      <c r="G99" s="24">
        <v>4.75</v>
      </c>
      <c r="H99" s="24">
        <v>4.5</v>
      </c>
      <c r="I99" s="20">
        <f>SUM(F99:H99)/3</f>
        <v>4.083333333333333</v>
      </c>
      <c r="J99" s="24"/>
      <c r="K99" s="24"/>
      <c r="L99" s="24"/>
      <c r="M99" s="20"/>
      <c r="N99" s="26">
        <v>4.2</v>
      </c>
      <c r="O99" s="19"/>
      <c r="P99" s="26">
        <v>8</v>
      </c>
      <c r="Q99" s="26">
        <f>D99+E99+I99+N99</f>
        <v>22.833333333333332</v>
      </c>
      <c r="R99" s="24">
        <f>((D99+E99+I99+N99+O99)/4+P99)/2</f>
        <v>6.8541666666666661</v>
      </c>
      <c r="S99" s="25">
        <f>D99+F99+G99</f>
        <v>16.55</v>
      </c>
      <c r="T99" s="25">
        <f>D99+G99+H99</f>
        <v>18.05</v>
      </c>
      <c r="U99" s="25">
        <f>D99+F99+N99</f>
        <v>16</v>
      </c>
      <c r="V99" s="25">
        <f t="shared" si="19"/>
        <v>18.75</v>
      </c>
      <c r="W99" s="24"/>
    </row>
    <row r="100" spans="1:23" x14ac:dyDescent="0.25">
      <c r="A100" s="13">
        <v>97</v>
      </c>
      <c r="B100" s="16" t="s">
        <v>187</v>
      </c>
      <c r="C100" s="24" t="s">
        <v>280</v>
      </c>
      <c r="D100" s="24">
        <v>5.8</v>
      </c>
      <c r="E100" s="24">
        <v>7</v>
      </c>
      <c r="F100" s="24"/>
      <c r="G100" s="24"/>
      <c r="H100" s="24"/>
      <c r="I100" s="20"/>
      <c r="J100" s="24">
        <v>2.5</v>
      </c>
      <c r="K100" s="24">
        <v>6.25</v>
      </c>
      <c r="L100" s="24">
        <v>9.25</v>
      </c>
      <c r="M100" s="20">
        <f xml:space="preserve"> SUM(J100:L100)/3</f>
        <v>6</v>
      </c>
      <c r="N100" s="24">
        <v>4</v>
      </c>
      <c r="O100" s="17">
        <v>2</v>
      </c>
      <c r="P100" s="18">
        <v>8.1</v>
      </c>
      <c r="Q100" s="26">
        <f>D100+E100+M100+N100</f>
        <v>22.8</v>
      </c>
      <c r="R100" s="24">
        <f>((D100+E100+M100+N100+O100)/4+P100)/2</f>
        <v>7.15</v>
      </c>
      <c r="S100" s="25"/>
      <c r="T100" s="25"/>
      <c r="U100" s="25"/>
      <c r="V100" s="25">
        <f t="shared" si="19"/>
        <v>16.8</v>
      </c>
      <c r="W100" s="24">
        <f>E100+J100+K100</f>
        <v>15.75</v>
      </c>
    </row>
    <row r="101" spans="1:23" x14ac:dyDescent="0.25">
      <c r="A101" s="13">
        <v>98</v>
      </c>
      <c r="B101" s="16" t="s">
        <v>87</v>
      </c>
      <c r="C101" s="24" t="s">
        <v>283</v>
      </c>
      <c r="D101" s="24">
        <v>4.8</v>
      </c>
      <c r="E101" s="24">
        <v>5.75</v>
      </c>
      <c r="F101" s="24"/>
      <c r="G101" s="24"/>
      <c r="H101" s="24"/>
      <c r="I101" s="20"/>
      <c r="J101" s="24">
        <v>4.25</v>
      </c>
      <c r="K101" s="24">
        <v>6.25</v>
      </c>
      <c r="L101" s="24">
        <v>8.25</v>
      </c>
      <c r="M101" s="20">
        <f xml:space="preserve"> SUM(J101:L101)/3</f>
        <v>6.25</v>
      </c>
      <c r="N101" s="24">
        <v>6</v>
      </c>
      <c r="O101" s="17">
        <v>2</v>
      </c>
      <c r="P101" s="18">
        <v>7.6</v>
      </c>
      <c r="Q101" s="26">
        <f>D101+E101+M101+N101</f>
        <v>22.8</v>
      </c>
      <c r="R101" s="24">
        <f>((D101+E101+M101+N101+O101)/4+P101)/2</f>
        <v>6.9</v>
      </c>
      <c r="S101" s="25"/>
      <c r="T101" s="25"/>
      <c r="U101" s="25"/>
      <c r="V101" s="25">
        <f t="shared" si="19"/>
        <v>16.55</v>
      </c>
      <c r="W101" s="24">
        <f>E101+J101+K101</f>
        <v>16.25</v>
      </c>
    </row>
    <row r="102" spans="1:23" x14ac:dyDescent="0.25">
      <c r="A102" s="13">
        <v>99</v>
      </c>
      <c r="B102" s="16" t="s">
        <v>134</v>
      </c>
      <c r="C102" s="24" t="s">
        <v>279</v>
      </c>
      <c r="D102" s="24">
        <v>7.4</v>
      </c>
      <c r="E102" s="24">
        <v>6</v>
      </c>
      <c r="F102" s="24">
        <v>6.5</v>
      </c>
      <c r="G102" s="24">
        <v>4.5</v>
      </c>
      <c r="H102" s="24">
        <v>4.5</v>
      </c>
      <c r="I102" s="20">
        <f>SUM(F102:H102)/3</f>
        <v>5.166666666666667</v>
      </c>
      <c r="J102" s="24"/>
      <c r="K102" s="24"/>
      <c r="L102" s="24"/>
      <c r="M102" s="20"/>
      <c r="N102" s="26">
        <v>4.2</v>
      </c>
      <c r="O102" s="17">
        <v>2</v>
      </c>
      <c r="P102" s="18">
        <v>8.3000000000000007</v>
      </c>
      <c r="Q102" s="26">
        <f>D102+E102+I102+N102</f>
        <v>22.766666666666666</v>
      </c>
      <c r="R102" s="24">
        <f>((D102+E102+I102+N102+O102)/4+P102)/2</f>
        <v>7.2458333333333336</v>
      </c>
      <c r="S102" s="25">
        <f>D102+F102+G102</f>
        <v>18.399999999999999</v>
      </c>
      <c r="T102" s="25">
        <f>D102+G102+H102</f>
        <v>16.399999999999999</v>
      </c>
      <c r="U102" s="25">
        <f>D102+F102+N102</f>
        <v>18.100000000000001</v>
      </c>
      <c r="V102" s="25">
        <f t="shared" si="19"/>
        <v>17.600000000000001</v>
      </c>
      <c r="W102" s="24"/>
    </row>
    <row r="103" spans="1:23" x14ac:dyDescent="0.25">
      <c r="A103" s="13">
        <v>100</v>
      </c>
      <c r="B103" s="14" t="s">
        <v>36</v>
      </c>
      <c r="C103" s="24" t="s">
        <v>17</v>
      </c>
      <c r="D103" s="24">
        <v>7.6</v>
      </c>
      <c r="E103" s="24">
        <v>4.75</v>
      </c>
      <c r="F103" s="24">
        <v>5.25</v>
      </c>
      <c r="G103" s="24">
        <v>7.25</v>
      </c>
      <c r="H103" s="24">
        <v>3.75</v>
      </c>
      <c r="I103" s="20">
        <f>SUM(F103:H103)/3</f>
        <v>5.416666666666667</v>
      </c>
      <c r="J103" s="24"/>
      <c r="K103" s="24"/>
      <c r="L103" s="24"/>
      <c r="M103" s="20"/>
      <c r="N103" s="26">
        <v>5</v>
      </c>
      <c r="O103" s="19"/>
      <c r="P103" s="26">
        <v>8.3000000000000007</v>
      </c>
      <c r="Q103" s="26">
        <f>D103+E103+I103+N103</f>
        <v>22.766666666666666</v>
      </c>
      <c r="R103" s="24">
        <f>((D103+E103+I103+N103+O103)/4+P103)/2</f>
        <v>6.9958333333333336</v>
      </c>
      <c r="S103" s="25">
        <f>D103+F103+G103</f>
        <v>20.100000000000001</v>
      </c>
      <c r="T103" s="25">
        <f>D103+G103+H103</f>
        <v>18.600000000000001</v>
      </c>
      <c r="U103" s="25">
        <f>D103+F103+N103</f>
        <v>17.850000000000001</v>
      </c>
      <c r="V103" s="25">
        <f t="shared" si="19"/>
        <v>17.350000000000001</v>
      </c>
      <c r="W103" s="24"/>
    </row>
    <row r="104" spans="1:23" x14ac:dyDescent="0.25">
      <c r="A104" s="13">
        <v>101</v>
      </c>
      <c r="B104" s="14" t="s">
        <v>78</v>
      </c>
      <c r="C104" s="24" t="s">
        <v>15</v>
      </c>
      <c r="D104" s="24">
        <v>7.4</v>
      </c>
      <c r="E104" s="24">
        <v>6.5</v>
      </c>
      <c r="F104" s="24">
        <v>5.25</v>
      </c>
      <c r="G104" s="24">
        <v>5.75</v>
      </c>
      <c r="H104" s="24">
        <v>2.25</v>
      </c>
      <c r="I104" s="20">
        <f>SUM(F104:H104)/3</f>
        <v>4.416666666666667</v>
      </c>
      <c r="J104" s="24"/>
      <c r="K104" s="24"/>
      <c r="L104" s="24"/>
      <c r="M104" s="20"/>
      <c r="N104" s="26">
        <v>4.4000000000000004</v>
      </c>
      <c r="O104" s="19"/>
      <c r="P104" s="26">
        <v>8.1</v>
      </c>
      <c r="Q104" s="26">
        <f>D104+E104+I104+N104</f>
        <v>22.716666666666669</v>
      </c>
      <c r="R104" s="24">
        <f>((D104+E104+I104+N104+O104)/4+P104)/2</f>
        <v>6.8895833333333334</v>
      </c>
      <c r="S104" s="25">
        <f>D104+F104+G104</f>
        <v>18.399999999999999</v>
      </c>
      <c r="T104" s="25">
        <f>D104+G104+H104</f>
        <v>15.4</v>
      </c>
      <c r="U104" s="25">
        <f>D104+F104+N104</f>
        <v>17.05</v>
      </c>
      <c r="V104" s="25">
        <f t="shared" si="19"/>
        <v>18.3</v>
      </c>
      <c r="W104" s="24"/>
    </row>
    <row r="105" spans="1:23" x14ac:dyDescent="0.25">
      <c r="A105" s="13">
        <v>102</v>
      </c>
      <c r="B105" s="16" t="s">
        <v>118</v>
      </c>
      <c r="C105" s="26" t="s">
        <v>92</v>
      </c>
      <c r="D105" s="24">
        <v>7.6</v>
      </c>
      <c r="E105" s="24">
        <v>6.5</v>
      </c>
      <c r="F105" s="24">
        <v>5.75</v>
      </c>
      <c r="G105" s="24">
        <v>5.75</v>
      </c>
      <c r="H105" s="24">
        <v>3.5</v>
      </c>
      <c r="I105" s="20">
        <f>SUM(F105:H105)/3</f>
        <v>5</v>
      </c>
      <c r="J105" s="24"/>
      <c r="K105" s="24"/>
      <c r="L105" s="24"/>
      <c r="M105" s="20"/>
      <c r="N105" s="29">
        <v>3.6</v>
      </c>
      <c r="O105" s="17"/>
      <c r="P105" s="18">
        <v>7.9</v>
      </c>
      <c r="Q105" s="26">
        <f>D105+E105+I105+N105</f>
        <v>22.700000000000003</v>
      </c>
      <c r="R105" s="24">
        <f>((D105+E105+I105+N105+O105)/4+P105)/2</f>
        <v>6.7875000000000005</v>
      </c>
      <c r="S105" s="25">
        <f>D105+F105+G105</f>
        <v>19.100000000000001</v>
      </c>
      <c r="T105" s="25">
        <f>D105+G105+H105</f>
        <v>16.850000000000001</v>
      </c>
      <c r="U105" s="25">
        <f>D105+F105+N105</f>
        <v>16.95</v>
      </c>
      <c r="V105" s="25">
        <f t="shared" si="19"/>
        <v>17.7</v>
      </c>
      <c r="W105" s="24"/>
    </row>
    <row r="106" spans="1:23" x14ac:dyDescent="0.25">
      <c r="A106" s="13">
        <v>103</v>
      </c>
      <c r="B106" s="14" t="s">
        <v>88</v>
      </c>
      <c r="C106" s="24" t="s">
        <v>15</v>
      </c>
      <c r="D106" s="24">
        <v>5.2</v>
      </c>
      <c r="E106" s="24">
        <v>5.5</v>
      </c>
      <c r="F106" s="24"/>
      <c r="G106" s="24"/>
      <c r="H106" s="24"/>
      <c r="I106" s="20"/>
      <c r="J106" s="24">
        <v>3.75</v>
      </c>
      <c r="K106" s="24">
        <v>5.75</v>
      </c>
      <c r="L106" s="24">
        <v>8.5</v>
      </c>
      <c r="M106" s="20">
        <f xml:space="preserve"> SUM(J106:L106)/3</f>
        <v>6</v>
      </c>
      <c r="N106" s="26">
        <v>6</v>
      </c>
      <c r="O106" s="19"/>
      <c r="P106" s="26">
        <v>8</v>
      </c>
      <c r="Q106" s="26">
        <f>D106+E106+M106+N106</f>
        <v>22.7</v>
      </c>
      <c r="R106" s="24">
        <f>((D106+E106+M106+N106+O106)/4+P106)/2</f>
        <v>6.8375000000000004</v>
      </c>
      <c r="S106" s="25"/>
      <c r="T106" s="25"/>
      <c r="U106" s="25"/>
      <c r="V106" s="25">
        <f t="shared" si="19"/>
        <v>16.7</v>
      </c>
      <c r="W106" s="24">
        <f>E106+J106+K106</f>
        <v>15</v>
      </c>
    </row>
    <row r="107" spans="1:23" x14ac:dyDescent="0.25">
      <c r="A107" s="13">
        <v>104</v>
      </c>
      <c r="B107" s="16" t="s">
        <v>207</v>
      </c>
      <c r="C107" s="24" t="s">
        <v>281</v>
      </c>
      <c r="D107" s="24">
        <v>5.4</v>
      </c>
      <c r="E107" s="24">
        <v>6.75</v>
      </c>
      <c r="F107" s="24"/>
      <c r="G107" s="24"/>
      <c r="H107" s="24"/>
      <c r="I107" s="20"/>
      <c r="J107" s="24">
        <v>4.25</v>
      </c>
      <c r="K107" s="24">
        <v>4.75</v>
      </c>
      <c r="L107" s="24">
        <v>8.25</v>
      </c>
      <c r="M107" s="20">
        <f xml:space="preserve"> SUM(J107:L107)/3</f>
        <v>5.75</v>
      </c>
      <c r="N107" s="24">
        <v>4.8</v>
      </c>
      <c r="O107" s="17"/>
      <c r="P107" s="18">
        <v>7.3</v>
      </c>
      <c r="Q107" s="26">
        <f>D107+E107+M107+N107</f>
        <v>22.7</v>
      </c>
      <c r="R107" s="24">
        <f>((D107+E107+M107+N107+O107)/4+P107)/2</f>
        <v>6.4874999999999998</v>
      </c>
      <c r="S107" s="25"/>
      <c r="T107" s="25"/>
      <c r="U107" s="25"/>
      <c r="V107" s="25">
        <f t="shared" si="19"/>
        <v>16.95</v>
      </c>
      <c r="W107" s="24">
        <f>E107+J107+K107</f>
        <v>15.75</v>
      </c>
    </row>
    <row r="108" spans="1:23" x14ac:dyDescent="0.25">
      <c r="A108" s="13">
        <v>105</v>
      </c>
      <c r="B108" s="16" t="s">
        <v>114</v>
      </c>
      <c r="C108" s="26" t="s">
        <v>92</v>
      </c>
      <c r="D108" s="24">
        <v>8.1999999999999993</v>
      </c>
      <c r="E108" s="24">
        <v>5</v>
      </c>
      <c r="F108" s="24">
        <v>5.75</v>
      </c>
      <c r="G108" s="24">
        <v>5</v>
      </c>
      <c r="H108" s="24">
        <v>6.75</v>
      </c>
      <c r="I108" s="20">
        <f>SUM(F108:H108)/3</f>
        <v>5.833333333333333</v>
      </c>
      <c r="J108" s="24"/>
      <c r="K108" s="24"/>
      <c r="L108" s="24"/>
      <c r="M108" s="20"/>
      <c r="N108" s="29">
        <v>3.6</v>
      </c>
      <c r="O108" s="17"/>
      <c r="P108" s="18">
        <v>8</v>
      </c>
      <c r="Q108" s="26">
        <f>D108+E108+I108+N108</f>
        <v>22.633333333333333</v>
      </c>
      <c r="R108" s="24">
        <f>((D108+E108+I108+N108+O108)/4+P108)/2</f>
        <v>6.8291666666666666</v>
      </c>
      <c r="S108" s="25">
        <f>D108+F108+G108</f>
        <v>18.95</v>
      </c>
      <c r="T108" s="25">
        <f>D108+G108+H108</f>
        <v>19.95</v>
      </c>
      <c r="U108" s="25">
        <f>D108+F108+N108</f>
        <v>17.55</v>
      </c>
      <c r="V108" s="25">
        <f t="shared" si="19"/>
        <v>16.8</v>
      </c>
      <c r="W108" s="24"/>
    </row>
    <row r="109" spans="1:23" x14ac:dyDescent="0.25">
      <c r="A109" s="13">
        <v>106</v>
      </c>
      <c r="B109" s="14" t="s">
        <v>30</v>
      </c>
      <c r="C109" s="24" t="s">
        <v>17</v>
      </c>
      <c r="D109" s="24">
        <v>8.1999999999999993</v>
      </c>
      <c r="E109" s="24">
        <v>5.25</v>
      </c>
      <c r="F109" s="24">
        <v>8</v>
      </c>
      <c r="G109" s="24">
        <v>5.25</v>
      </c>
      <c r="H109" s="24">
        <v>3.25</v>
      </c>
      <c r="I109" s="20">
        <f>SUM(F109:H109)/3</f>
        <v>5.5</v>
      </c>
      <c r="J109" s="24"/>
      <c r="K109" s="24"/>
      <c r="L109" s="24"/>
      <c r="M109" s="20"/>
      <c r="N109" s="26">
        <v>3.6</v>
      </c>
      <c r="O109" s="19"/>
      <c r="P109" s="26">
        <v>8.6</v>
      </c>
      <c r="Q109" s="26">
        <f>D109+E109+I109+N109</f>
        <v>22.55</v>
      </c>
      <c r="R109" s="24">
        <f>((D109+E109+I109+N109+O109)/4+P109)/2</f>
        <v>7.1187500000000004</v>
      </c>
      <c r="S109" s="25">
        <f>D109+F109+G109</f>
        <v>21.45</v>
      </c>
      <c r="T109" s="25">
        <f>D109+G109+H109</f>
        <v>16.7</v>
      </c>
      <c r="U109" s="25">
        <f>D109+F109+N109</f>
        <v>19.8</v>
      </c>
      <c r="V109" s="25">
        <f t="shared" si="19"/>
        <v>17.05</v>
      </c>
      <c r="W109" s="24"/>
    </row>
    <row r="110" spans="1:23" x14ac:dyDescent="0.25">
      <c r="A110" s="13">
        <v>107</v>
      </c>
      <c r="B110" s="14" t="s">
        <v>77</v>
      </c>
      <c r="C110" s="24" t="s">
        <v>15</v>
      </c>
      <c r="D110" s="24">
        <v>7.8</v>
      </c>
      <c r="E110" s="24">
        <v>6.25</v>
      </c>
      <c r="F110" s="24">
        <v>4.5</v>
      </c>
      <c r="G110" s="24">
        <v>5.5</v>
      </c>
      <c r="H110" s="24">
        <v>3.5</v>
      </c>
      <c r="I110" s="20">
        <f>SUM(F110:H110)/3</f>
        <v>4.5</v>
      </c>
      <c r="J110" s="24"/>
      <c r="K110" s="24"/>
      <c r="L110" s="24"/>
      <c r="M110" s="20"/>
      <c r="N110" s="26">
        <v>4</v>
      </c>
      <c r="O110" s="19"/>
      <c r="P110" s="26">
        <v>8.5</v>
      </c>
      <c r="Q110" s="26">
        <f>D110+E110+I110+N110</f>
        <v>22.55</v>
      </c>
      <c r="R110" s="24">
        <f>((D110+E110+I110+N110+O110)/4+P110)/2</f>
        <v>7.0687499999999996</v>
      </c>
      <c r="S110" s="25">
        <f>D110+F110+G110</f>
        <v>17.8</v>
      </c>
      <c r="T110" s="25">
        <f>D110+G110+H110</f>
        <v>16.8</v>
      </c>
      <c r="U110" s="25">
        <f>D110+F110+N110</f>
        <v>16.3</v>
      </c>
      <c r="V110" s="25">
        <f t="shared" si="19"/>
        <v>18.05</v>
      </c>
      <c r="W110" s="24"/>
    </row>
    <row r="111" spans="1:23" x14ac:dyDescent="0.25">
      <c r="A111" s="13">
        <v>108</v>
      </c>
      <c r="B111" s="16" t="s">
        <v>90</v>
      </c>
      <c r="C111" s="26" t="s">
        <v>92</v>
      </c>
      <c r="D111" s="24">
        <v>5.8</v>
      </c>
      <c r="E111" s="24">
        <v>7</v>
      </c>
      <c r="F111" s="24"/>
      <c r="G111" s="24"/>
      <c r="H111" s="24"/>
      <c r="I111" s="20"/>
      <c r="J111" s="24">
        <v>4</v>
      </c>
      <c r="K111" s="24">
        <v>6.75</v>
      </c>
      <c r="L111" s="24">
        <v>8.75</v>
      </c>
      <c r="M111" s="20">
        <f xml:space="preserve"> SUM(J111:L111)/3</f>
        <v>6.5</v>
      </c>
      <c r="N111" s="29">
        <v>3.2</v>
      </c>
      <c r="O111" s="17">
        <v>2</v>
      </c>
      <c r="P111" s="18">
        <v>7.7</v>
      </c>
      <c r="Q111" s="26">
        <f>D111+E111+M111+N111</f>
        <v>22.5</v>
      </c>
      <c r="R111" s="24">
        <f>((D111+E111+M111+N111+O111)/4+P111)/2</f>
        <v>6.9124999999999996</v>
      </c>
      <c r="S111" s="25"/>
      <c r="T111" s="25"/>
      <c r="U111" s="25"/>
      <c r="V111" s="25">
        <f t="shared" si="19"/>
        <v>16</v>
      </c>
      <c r="W111" s="24">
        <f>E111+J111+K111</f>
        <v>17.75</v>
      </c>
    </row>
    <row r="112" spans="1:23" x14ac:dyDescent="0.25">
      <c r="A112" s="13">
        <v>109</v>
      </c>
      <c r="B112" s="16" t="s">
        <v>120</v>
      </c>
      <c r="C112" s="26" t="s">
        <v>92</v>
      </c>
      <c r="D112" s="24">
        <v>7.6</v>
      </c>
      <c r="E112" s="24">
        <v>6.5</v>
      </c>
      <c r="F112" s="24">
        <v>7</v>
      </c>
      <c r="G112" s="24">
        <v>6.5</v>
      </c>
      <c r="H112" s="24">
        <v>2.5</v>
      </c>
      <c r="I112" s="20">
        <f>SUM(F112:H112)/3</f>
        <v>5.333333333333333</v>
      </c>
      <c r="J112" s="24"/>
      <c r="K112" s="24"/>
      <c r="L112" s="24"/>
      <c r="M112" s="20"/>
      <c r="N112" s="29">
        <v>3</v>
      </c>
      <c r="O112" s="17"/>
      <c r="P112" s="18">
        <v>8.1</v>
      </c>
      <c r="Q112" s="26">
        <f>D112+E112+I112+N112</f>
        <v>22.433333333333334</v>
      </c>
      <c r="R112" s="24">
        <f>((D112+E112+I112+N112+O112)/4+P112)/2</f>
        <v>6.8541666666666661</v>
      </c>
      <c r="S112" s="25">
        <f>D112+F112+G112</f>
        <v>21.1</v>
      </c>
      <c r="T112" s="25">
        <f>D112+G112+H112</f>
        <v>16.600000000000001</v>
      </c>
      <c r="U112" s="25">
        <f>D112+F112+N112</f>
        <v>17.600000000000001</v>
      </c>
      <c r="V112" s="25">
        <f t="shared" si="19"/>
        <v>17.100000000000001</v>
      </c>
      <c r="W112" s="24"/>
    </row>
    <row r="113" spans="1:23" x14ac:dyDescent="0.25">
      <c r="A113" s="13">
        <v>110</v>
      </c>
      <c r="B113" s="14" t="s">
        <v>94</v>
      </c>
      <c r="C113" s="24" t="s">
        <v>92</v>
      </c>
      <c r="D113" s="24">
        <v>8.8000000000000007</v>
      </c>
      <c r="E113" s="24">
        <v>5.75</v>
      </c>
      <c r="F113" s="24">
        <v>3.75</v>
      </c>
      <c r="G113" s="24">
        <v>6.25</v>
      </c>
      <c r="H113" s="24">
        <v>7.25</v>
      </c>
      <c r="I113" s="20">
        <f>SUM(F113:H113)/3</f>
        <v>5.75</v>
      </c>
      <c r="J113" s="24"/>
      <c r="K113" s="24"/>
      <c r="L113" s="24"/>
      <c r="M113" s="20"/>
      <c r="N113" s="29">
        <v>2</v>
      </c>
      <c r="O113" s="18"/>
      <c r="P113" s="18">
        <v>8.1</v>
      </c>
      <c r="Q113" s="26">
        <f>D113+E113+I113+N113</f>
        <v>22.3</v>
      </c>
      <c r="R113" s="24">
        <f>((D113+E113+I113+N113+O113)/4+P113)/2</f>
        <v>6.8375000000000004</v>
      </c>
      <c r="S113" s="25">
        <f>D113+F113+G113</f>
        <v>18.8</v>
      </c>
      <c r="T113" s="25">
        <f>D113+G113+H113</f>
        <v>22.3</v>
      </c>
      <c r="U113" s="25">
        <f>D113+F113+N113</f>
        <v>14.55</v>
      </c>
      <c r="V113" s="25">
        <f t="shared" si="19"/>
        <v>16.55</v>
      </c>
      <c r="W113" s="24"/>
    </row>
    <row r="114" spans="1:23" x14ac:dyDescent="0.25">
      <c r="A114" s="13">
        <v>111</v>
      </c>
      <c r="B114" s="14" t="s">
        <v>81</v>
      </c>
      <c r="C114" s="24" t="s">
        <v>15</v>
      </c>
      <c r="D114" s="24">
        <v>6</v>
      </c>
      <c r="E114" s="24">
        <v>5.25</v>
      </c>
      <c r="F114" s="24">
        <v>3.25</v>
      </c>
      <c r="G114" s="24">
        <v>4.5</v>
      </c>
      <c r="H114" s="24">
        <v>4.25</v>
      </c>
      <c r="I114" s="20">
        <f>SUM(F114:H114)/3</f>
        <v>4</v>
      </c>
      <c r="J114" s="24"/>
      <c r="K114" s="24"/>
      <c r="L114" s="24"/>
      <c r="M114" s="20"/>
      <c r="N114" s="26">
        <v>7</v>
      </c>
      <c r="O114" s="26"/>
      <c r="P114" s="26">
        <v>8.1</v>
      </c>
      <c r="Q114" s="26">
        <f>D114+E114+I114+N114</f>
        <v>22.25</v>
      </c>
      <c r="R114" s="24">
        <f>((D114+E114+I114+N114+O114)/4+P114)/2</f>
        <v>6.8312499999999998</v>
      </c>
      <c r="S114" s="25">
        <f>D114+F114+G114</f>
        <v>13.75</v>
      </c>
      <c r="T114" s="25">
        <f>D114+G114+H114</f>
        <v>14.75</v>
      </c>
      <c r="U114" s="25">
        <f>D114+F114+N114</f>
        <v>16.25</v>
      </c>
      <c r="V114" s="25">
        <f t="shared" si="19"/>
        <v>18.25</v>
      </c>
      <c r="W114" s="24"/>
    </row>
    <row r="115" spans="1:23" x14ac:dyDescent="0.25">
      <c r="A115" s="13">
        <v>112</v>
      </c>
      <c r="B115" s="14" t="s">
        <v>18</v>
      </c>
      <c r="C115" s="24" t="s">
        <v>17</v>
      </c>
      <c r="D115" s="24">
        <v>7.6</v>
      </c>
      <c r="E115" s="24">
        <v>5.25</v>
      </c>
      <c r="F115" s="24">
        <v>6</v>
      </c>
      <c r="G115" s="24">
        <v>4.75</v>
      </c>
      <c r="H115" s="24">
        <v>3</v>
      </c>
      <c r="I115" s="20">
        <f>SUM(F115:H115)/3</f>
        <v>4.583333333333333</v>
      </c>
      <c r="J115" s="24"/>
      <c r="K115" s="24"/>
      <c r="L115" s="24"/>
      <c r="M115" s="20"/>
      <c r="N115" s="26">
        <v>4.8</v>
      </c>
      <c r="O115" s="19"/>
      <c r="P115" s="26">
        <v>8.5</v>
      </c>
      <c r="Q115" s="26">
        <f>D115+E115+I115+N115</f>
        <v>22.233333333333334</v>
      </c>
      <c r="R115" s="24">
        <f>((D115+E115+I115+N115+O115)/4+P115)/2</f>
        <v>7.0291666666666668</v>
      </c>
      <c r="S115" s="25">
        <f>D115+F115+G115</f>
        <v>18.350000000000001</v>
      </c>
      <c r="T115" s="25">
        <f>D115+G115+H115</f>
        <v>15.35</v>
      </c>
      <c r="U115" s="25">
        <f>D115+F115+N115</f>
        <v>18.399999999999999</v>
      </c>
      <c r="V115" s="25">
        <f t="shared" si="19"/>
        <v>17.649999999999999</v>
      </c>
      <c r="W115" s="24"/>
    </row>
    <row r="116" spans="1:23" x14ac:dyDescent="0.25">
      <c r="A116" s="13">
        <v>113</v>
      </c>
      <c r="B116" s="16" t="s">
        <v>196</v>
      </c>
      <c r="C116" s="24" t="s">
        <v>281</v>
      </c>
      <c r="D116" s="24">
        <v>5.6</v>
      </c>
      <c r="E116" s="24">
        <v>6</v>
      </c>
      <c r="F116" s="24"/>
      <c r="G116" s="24"/>
      <c r="H116" s="24"/>
      <c r="I116" s="20"/>
      <c r="J116" s="24">
        <v>3</v>
      </c>
      <c r="K116" s="24">
        <v>6.25</v>
      </c>
      <c r="L116" s="24">
        <v>8.25</v>
      </c>
      <c r="M116" s="20">
        <f xml:space="preserve"> SUM(J116:L116)/3</f>
        <v>5.833333333333333</v>
      </c>
      <c r="N116" s="24">
        <v>4.8</v>
      </c>
      <c r="O116" s="17">
        <v>2</v>
      </c>
      <c r="P116" s="18">
        <v>7.9</v>
      </c>
      <c r="Q116" s="26">
        <f>D116+E116+M116+N116</f>
        <v>22.233333333333334</v>
      </c>
      <c r="R116" s="24">
        <f>((D116+E116+M116+N116+O116)/4+P116)/2</f>
        <v>6.979166666666667</v>
      </c>
      <c r="S116" s="25"/>
      <c r="T116" s="25"/>
      <c r="U116" s="25"/>
      <c r="V116" s="25">
        <f t="shared" si="19"/>
        <v>16.399999999999999</v>
      </c>
      <c r="W116" s="24">
        <f>E116+J116+K116</f>
        <v>15.25</v>
      </c>
    </row>
    <row r="117" spans="1:23" x14ac:dyDescent="0.25">
      <c r="A117" s="13">
        <v>114</v>
      </c>
      <c r="B117" s="16" t="s">
        <v>170</v>
      </c>
      <c r="C117" s="24" t="s">
        <v>280</v>
      </c>
      <c r="D117" s="24">
        <v>4.8</v>
      </c>
      <c r="E117" s="24">
        <v>6</v>
      </c>
      <c r="F117" s="24"/>
      <c r="G117" s="24"/>
      <c r="H117" s="24"/>
      <c r="I117" s="20"/>
      <c r="J117" s="24">
        <v>5.25</v>
      </c>
      <c r="K117" s="24">
        <v>7.75</v>
      </c>
      <c r="L117" s="24">
        <v>9.25</v>
      </c>
      <c r="M117" s="20">
        <f xml:space="preserve"> SUM(J117:L117)/3</f>
        <v>7.416666666666667</v>
      </c>
      <c r="N117" s="24">
        <v>4</v>
      </c>
      <c r="O117" s="17">
        <v>2</v>
      </c>
      <c r="P117" s="18">
        <v>7.9</v>
      </c>
      <c r="Q117" s="26">
        <f>D117+E117+M117+N117</f>
        <v>22.216666666666669</v>
      </c>
      <c r="R117" s="24">
        <f>((D117+E117+M117+N117+O117)/4+P117)/2</f>
        <v>6.9770833333333337</v>
      </c>
      <c r="S117" s="25"/>
      <c r="T117" s="25"/>
      <c r="U117" s="25"/>
      <c r="V117" s="25">
        <f t="shared" si="19"/>
        <v>14.8</v>
      </c>
      <c r="W117" s="24">
        <f>E117+J117+K117</f>
        <v>19</v>
      </c>
    </row>
    <row r="118" spans="1:23" x14ac:dyDescent="0.25">
      <c r="A118" s="13">
        <v>115</v>
      </c>
      <c r="B118" s="14" t="s">
        <v>70</v>
      </c>
      <c r="C118" s="24" t="s">
        <v>15</v>
      </c>
      <c r="D118" s="24">
        <v>8.4</v>
      </c>
      <c r="E118" s="24">
        <v>5</v>
      </c>
      <c r="F118" s="24">
        <v>7</v>
      </c>
      <c r="G118" s="24">
        <v>6</v>
      </c>
      <c r="H118" s="24">
        <v>3.25</v>
      </c>
      <c r="I118" s="20">
        <f>SUM(F118:H118)/3</f>
        <v>5.416666666666667</v>
      </c>
      <c r="J118" s="24"/>
      <c r="K118" s="24"/>
      <c r="L118" s="24"/>
      <c r="M118" s="20"/>
      <c r="N118" s="26">
        <v>3.4</v>
      </c>
      <c r="O118" s="26"/>
      <c r="P118" s="26">
        <v>7.9</v>
      </c>
      <c r="Q118" s="26">
        <f>D118+E118+I118+N118</f>
        <v>22.216666666666665</v>
      </c>
      <c r="R118" s="24">
        <f>((D118+E118+I118+N118+O118)/4+P118)/2</f>
        <v>6.7270833333333329</v>
      </c>
      <c r="S118" s="25">
        <f>D118+F118+G118</f>
        <v>21.4</v>
      </c>
      <c r="T118" s="25">
        <f>D118+G118+H118</f>
        <v>17.649999999999999</v>
      </c>
      <c r="U118" s="25">
        <f>D118+F118+N118</f>
        <v>18.8</v>
      </c>
      <c r="V118" s="25">
        <f t="shared" si="19"/>
        <v>16.8</v>
      </c>
      <c r="W118" s="24"/>
    </row>
    <row r="119" spans="1:23" x14ac:dyDescent="0.25">
      <c r="A119" s="13">
        <v>116</v>
      </c>
      <c r="B119" s="14" t="s">
        <v>50</v>
      </c>
      <c r="C119" s="24" t="s">
        <v>17</v>
      </c>
      <c r="D119" s="24">
        <v>8.6</v>
      </c>
      <c r="E119" s="24">
        <v>4.5</v>
      </c>
      <c r="F119" s="24">
        <v>7</v>
      </c>
      <c r="G119" s="24">
        <v>6.25</v>
      </c>
      <c r="H119" s="24">
        <v>3.25</v>
      </c>
      <c r="I119" s="20">
        <f>SUM(F119:H119)/3</f>
        <v>5.5</v>
      </c>
      <c r="J119" s="24"/>
      <c r="K119" s="24"/>
      <c r="L119" s="24"/>
      <c r="M119" s="20"/>
      <c r="N119" s="26">
        <v>3.6</v>
      </c>
      <c r="O119" s="19"/>
      <c r="P119" s="26">
        <v>8.5</v>
      </c>
      <c r="Q119" s="26">
        <f>D119+E119+I119+N119</f>
        <v>22.200000000000003</v>
      </c>
      <c r="R119" s="24">
        <f>((D119+E119+I119+N119+O119)/4+P119)/2</f>
        <v>7.0250000000000004</v>
      </c>
      <c r="S119" s="25">
        <f>D119+F119+G119</f>
        <v>21.85</v>
      </c>
      <c r="T119" s="25">
        <f>D119+G119+H119</f>
        <v>18.100000000000001</v>
      </c>
      <c r="U119" s="25">
        <f>D119+F119+N119</f>
        <v>19.2</v>
      </c>
      <c r="V119" s="25">
        <f t="shared" si="19"/>
        <v>16.7</v>
      </c>
      <c r="W119" s="24"/>
    </row>
    <row r="120" spans="1:23" x14ac:dyDescent="0.25">
      <c r="A120" s="13">
        <v>117</v>
      </c>
      <c r="B120" s="16" t="s">
        <v>199</v>
      </c>
      <c r="C120" s="24" t="s">
        <v>281</v>
      </c>
      <c r="D120" s="24">
        <v>5.3</v>
      </c>
      <c r="E120" s="24">
        <v>5.25</v>
      </c>
      <c r="F120" s="24">
        <v>3.75</v>
      </c>
      <c r="G120" s="24">
        <v>2</v>
      </c>
      <c r="H120" s="24">
        <v>4.5</v>
      </c>
      <c r="I120" s="20">
        <f>SUM(F120:H120)/3</f>
        <v>3.4166666666666665</v>
      </c>
      <c r="J120" s="24">
        <v>5.75</v>
      </c>
      <c r="K120" s="24">
        <v>8</v>
      </c>
      <c r="L120" s="24">
        <v>9.75</v>
      </c>
      <c r="M120" s="20">
        <f xml:space="preserve"> SUM(J120:L120)/3</f>
        <v>7.833333333333333</v>
      </c>
      <c r="N120" s="24">
        <v>3.8</v>
      </c>
      <c r="O120" s="17">
        <v>1</v>
      </c>
      <c r="P120" s="18">
        <v>7.3</v>
      </c>
      <c r="Q120" s="26">
        <f>D120+E120+M120+N120</f>
        <v>22.183333333333334</v>
      </c>
      <c r="R120" s="24">
        <f>((D120+E120+I120+N120+O120)/4+P120)/2</f>
        <v>5.9958333333333336</v>
      </c>
      <c r="S120" s="25"/>
      <c r="T120" s="25"/>
      <c r="U120" s="25"/>
      <c r="V120" s="25">
        <f t="shared" si="19"/>
        <v>14.350000000000001</v>
      </c>
      <c r="W120" s="24">
        <f>E120+J120+K120</f>
        <v>19</v>
      </c>
    </row>
    <row r="121" spans="1:23" x14ac:dyDescent="0.25">
      <c r="A121" s="13">
        <v>118</v>
      </c>
      <c r="B121" s="16" t="s">
        <v>160</v>
      </c>
      <c r="C121" s="24" t="s">
        <v>280</v>
      </c>
      <c r="D121" s="24">
        <v>5.8</v>
      </c>
      <c r="E121" s="24">
        <v>6.75</v>
      </c>
      <c r="F121" s="24"/>
      <c r="G121" s="24"/>
      <c r="H121" s="24"/>
      <c r="I121" s="20"/>
      <c r="J121" s="24">
        <v>3.5</v>
      </c>
      <c r="K121" s="24">
        <v>7.5</v>
      </c>
      <c r="L121" s="24">
        <v>9.25</v>
      </c>
      <c r="M121" s="20">
        <f xml:space="preserve"> SUM(J121:L121)/3</f>
        <v>6.75</v>
      </c>
      <c r="N121" s="24">
        <v>2.8</v>
      </c>
      <c r="O121" s="17">
        <v>2</v>
      </c>
      <c r="P121" s="18">
        <v>7.9</v>
      </c>
      <c r="Q121" s="26">
        <f>D121+E121+M121+N121</f>
        <v>22.1</v>
      </c>
      <c r="R121" s="24">
        <f>((D121+E121+M121+N121+O121)/4+P121)/2</f>
        <v>6.9625000000000004</v>
      </c>
      <c r="S121" s="25"/>
      <c r="T121" s="25"/>
      <c r="U121" s="25"/>
      <c r="V121" s="25">
        <f t="shared" si="19"/>
        <v>15.350000000000001</v>
      </c>
      <c r="W121" s="24">
        <f>E121+J121+K121</f>
        <v>17.75</v>
      </c>
    </row>
    <row r="122" spans="1:23" x14ac:dyDescent="0.25">
      <c r="A122" s="13">
        <v>119</v>
      </c>
      <c r="B122" s="16" t="s">
        <v>251</v>
      </c>
      <c r="C122" s="24" t="s">
        <v>283</v>
      </c>
      <c r="D122" s="24">
        <v>5</v>
      </c>
      <c r="E122" s="24">
        <v>5.75</v>
      </c>
      <c r="F122" s="24"/>
      <c r="G122" s="24"/>
      <c r="H122" s="24"/>
      <c r="I122" s="20"/>
      <c r="J122" s="24">
        <v>4</v>
      </c>
      <c r="K122" s="24">
        <v>7</v>
      </c>
      <c r="L122" s="24">
        <v>9.5</v>
      </c>
      <c r="M122" s="20">
        <f xml:space="preserve"> SUM(J122:L122)/3</f>
        <v>6.833333333333333</v>
      </c>
      <c r="N122" s="24">
        <v>4.4000000000000004</v>
      </c>
      <c r="O122" s="17">
        <v>2</v>
      </c>
      <c r="P122" s="18">
        <v>7.7</v>
      </c>
      <c r="Q122" s="26">
        <f>D122+E122+M122+N122</f>
        <v>21.983333333333334</v>
      </c>
      <c r="R122" s="24">
        <f>((D122+E122+M122+N122+O122)/4+P122)/2</f>
        <v>6.8479166666666664</v>
      </c>
      <c r="S122" s="25"/>
      <c r="T122" s="25"/>
      <c r="U122" s="25"/>
      <c r="V122" s="25">
        <f t="shared" si="19"/>
        <v>15.15</v>
      </c>
      <c r="W122" s="24">
        <f>E122+J122+K122</f>
        <v>16.75</v>
      </c>
    </row>
    <row r="123" spans="1:23" x14ac:dyDescent="0.25">
      <c r="A123" s="13">
        <v>120</v>
      </c>
      <c r="B123" s="16" t="s">
        <v>227</v>
      </c>
      <c r="C123" s="24" t="s">
        <v>282</v>
      </c>
      <c r="D123" s="24">
        <v>6.8</v>
      </c>
      <c r="E123" s="29">
        <v>4.25</v>
      </c>
      <c r="F123" s="24"/>
      <c r="G123" s="24"/>
      <c r="H123" s="24"/>
      <c r="I123" s="20"/>
      <c r="J123" s="24">
        <v>2.5</v>
      </c>
      <c r="K123" s="24">
        <v>7</v>
      </c>
      <c r="L123" s="24">
        <v>8.75</v>
      </c>
      <c r="M123" s="20">
        <f xml:space="preserve"> SUM(J123:L123)/3</f>
        <v>6.083333333333333</v>
      </c>
      <c r="N123" s="24">
        <v>4.8</v>
      </c>
      <c r="O123" s="17"/>
      <c r="P123" s="18">
        <v>8</v>
      </c>
      <c r="Q123" s="26">
        <f>D123+E123+M123+N123</f>
        <v>21.933333333333334</v>
      </c>
      <c r="R123" s="24">
        <f>((D123+E123+M123+N123+O123)/4+P123)/2</f>
        <v>6.7416666666666671</v>
      </c>
      <c r="S123" s="25"/>
      <c r="T123" s="25"/>
      <c r="U123" s="25"/>
      <c r="V123" s="25">
        <f t="shared" si="19"/>
        <v>15.850000000000001</v>
      </c>
      <c r="W123" s="24">
        <f>E123+J123+K123</f>
        <v>13.75</v>
      </c>
    </row>
    <row r="124" spans="1:23" x14ac:dyDescent="0.25">
      <c r="A124" s="13">
        <v>121</v>
      </c>
      <c r="B124" s="16" t="s">
        <v>135</v>
      </c>
      <c r="C124" s="24" t="s">
        <v>279</v>
      </c>
      <c r="D124" s="24">
        <v>5.8</v>
      </c>
      <c r="E124" s="24">
        <v>7.5</v>
      </c>
      <c r="F124" s="24">
        <v>4.25</v>
      </c>
      <c r="G124" s="24">
        <v>3.25</v>
      </c>
      <c r="H124" s="24">
        <v>2.75</v>
      </c>
      <c r="I124" s="20">
        <f>SUM(F124:H124)/3</f>
        <v>3.4166666666666665</v>
      </c>
      <c r="J124" s="24"/>
      <c r="K124" s="24"/>
      <c r="L124" s="24"/>
      <c r="M124" s="20"/>
      <c r="N124" s="26">
        <v>5.2</v>
      </c>
      <c r="O124" s="17">
        <v>2</v>
      </c>
      <c r="P124" s="18">
        <v>8</v>
      </c>
      <c r="Q124" s="26">
        <f>D124+E124+I124+N124</f>
        <v>21.916666666666668</v>
      </c>
      <c r="R124" s="24">
        <f>((D124+E124+I124+N124+O124)/4+P124)/2</f>
        <v>6.9895833333333339</v>
      </c>
      <c r="S124" s="25">
        <f>D124+F124+G124</f>
        <v>13.3</v>
      </c>
      <c r="T124" s="25">
        <f>D124+G124+H124</f>
        <v>11.8</v>
      </c>
      <c r="U124" s="25">
        <f>D124+F124+N124</f>
        <v>15.25</v>
      </c>
      <c r="V124" s="25">
        <f t="shared" si="19"/>
        <v>18.5</v>
      </c>
      <c r="W124" s="24"/>
    </row>
    <row r="125" spans="1:23" x14ac:dyDescent="0.25">
      <c r="A125" s="13">
        <v>122</v>
      </c>
      <c r="B125" s="16" t="s">
        <v>201</v>
      </c>
      <c r="C125" s="24" t="s">
        <v>281</v>
      </c>
      <c r="D125" s="24">
        <v>7.6</v>
      </c>
      <c r="E125" s="24">
        <v>5.5</v>
      </c>
      <c r="F125" s="24"/>
      <c r="G125" s="24"/>
      <c r="H125" s="24"/>
      <c r="I125" s="20"/>
      <c r="J125" s="24">
        <v>4</v>
      </c>
      <c r="K125" s="24">
        <v>6.75</v>
      </c>
      <c r="L125" s="24">
        <v>8.5</v>
      </c>
      <c r="M125" s="20">
        <f xml:space="preserve"> SUM(J125:L125)/3</f>
        <v>6.416666666666667</v>
      </c>
      <c r="N125" s="24">
        <v>2.4</v>
      </c>
      <c r="O125" s="17">
        <v>2</v>
      </c>
      <c r="P125" s="18">
        <v>7.6</v>
      </c>
      <c r="Q125" s="26">
        <f>D125+E125+M125+N125</f>
        <v>21.916666666666664</v>
      </c>
      <c r="R125" s="24">
        <f>((D125+E125+M125+N125+O125)/4+P125)/2</f>
        <v>6.7895833333333329</v>
      </c>
      <c r="S125" s="25"/>
      <c r="T125" s="25"/>
      <c r="U125" s="25"/>
      <c r="V125" s="25">
        <f t="shared" si="19"/>
        <v>15.5</v>
      </c>
      <c r="W125" s="24">
        <f>E125+J125+K125</f>
        <v>16.25</v>
      </c>
    </row>
    <row r="126" spans="1:23" x14ac:dyDescent="0.25">
      <c r="A126" s="13">
        <v>123</v>
      </c>
      <c r="B126" s="16" t="s">
        <v>122</v>
      </c>
      <c r="C126" s="26" t="s">
        <v>92</v>
      </c>
      <c r="D126" s="24">
        <v>6.2</v>
      </c>
      <c r="E126" s="24">
        <v>6.75</v>
      </c>
      <c r="F126" s="24">
        <v>5</v>
      </c>
      <c r="G126" s="24">
        <v>5.5</v>
      </c>
      <c r="H126" s="24">
        <v>6</v>
      </c>
      <c r="I126" s="20">
        <f>SUM(F126:H126)/3</f>
        <v>5.5</v>
      </c>
      <c r="J126" s="24"/>
      <c r="K126" s="24"/>
      <c r="L126" s="24"/>
      <c r="M126" s="20"/>
      <c r="N126" s="29">
        <v>3.4</v>
      </c>
      <c r="O126" s="17"/>
      <c r="P126" s="18">
        <v>8</v>
      </c>
      <c r="Q126" s="26">
        <f>D126+E126+I126+N126</f>
        <v>21.849999999999998</v>
      </c>
      <c r="R126" s="24">
        <f>((D126+E126+I126+N126+O126)/4+P126)/2</f>
        <v>6.7312499999999993</v>
      </c>
      <c r="S126" s="25">
        <f>D126+F126+G126</f>
        <v>16.7</v>
      </c>
      <c r="T126" s="25">
        <f>D126+G126+H126</f>
        <v>17.7</v>
      </c>
      <c r="U126" s="25">
        <f>D126+F126+N126</f>
        <v>14.6</v>
      </c>
      <c r="V126" s="25">
        <f t="shared" si="19"/>
        <v>16.349999999999998</v>
      </c>
      <c r="W126" s="24"/>
    </row>
    <row r="127" spans="1:23" x14ac:dyDescent="0.25">
      <c r="A127" s="13">
        <v>124</v>
      </c>
      <c r="B127" s="14" t="s">
        <v>58</v>
      </c>
      <c r="C127" s="24" t="s">
        <v>15</v>
      </c>
      <c r="D127" s="24">
        <v>5.2</v>
      </c>
      <c r="E127" s="24">
        <v>7.25</v>
      </c>
      <c r="F127" s="24">
        <v>4.5</v>
      </c>
      <c r="G127" s="24">
        <v>3</v>
      </c>
      <c r="H127" s="24">
        <v>3.25</v>
      </c>
      <c r="I127" s="20">
        <f>SUM(F127:H127)/3</f>
        <v>3.5833333333333335</v>
      </c>
      <c r="J127" s="24"/>
      <c r="K127" s="24"/>
      <c r="L127" s="24"/>
      <c r="M127" s="20"/>
      <c r="N127" s="26">
        <v>5.8</v>
      </c>
      <c r="O127" s="19"/>
      <c r="P127" s="26">
        <v>8.1</v>
      </c>
      <c r="Q127" s="26">
        <f>D127+E127+I127+N127</f>
        <v>21.833333333333332</v>
      </c>
      <c r="R127" s="24">
        <f>((D127+E127+I127+N127+O127)/4+P127)/2</f>
        <v>6.7791666666666668</v>
      </c>
      <c r="S127" s="25">
        <f>D127+F127+G127</f>
        <v>12.7</v>
      </c>
      <c r="T127" s="25">
        <f>D127+G127+H127</f>
        <v>11.45</v>
      </c>
      <c r="U127" s="25">
        <f>D127+F127+N127</f>
        <v>15.5</v>
      </c>
      <c r="V127" s="25">
        <f t="shared" si="19"/>
        <v>18.25</v>
      </c>
      <c r="W127" s="24"/>
    </row>
    <row r="128" spans="1:23" x14ac:dyDescent="0.25">
      <c r="A128" s="13">
        <v>125</v>
      </c>
      <c r="B128" s="16" t="s">
        <v>210</v>
      </c>
      <c r="C128" s="24" t="s">
        <v>281</v>
      </c>
      <c r="D128" s="24">
        <v>4.8</v>
      </c>
      <c r="E128" s="24">
        <v>6.5</v>
      </c>
      <c r="F128" s="24"/>
      <c r="G128" s="24"/>
      <c r="H128" s="24"/>
      <c r="I128" s="20"/>
      <c r="J128" s="24">
        <v>5.25</v>
      </c>
      <c r="K128" s="24">
        <v>6.25</v>
      </c>
      <c r="L128" s="24">
        <v>9.25</v>
      </c>
      <c r="M128" s="20">
        <f xml:space="preserve"> SUM(J128:L128)/3</f>
        <v>6.916666666666667</v>
      </c>
      <c r="N128" s="24">
        <v>3.6</v>
      </c>
      <c r="O128" s="17">
        <v>2</v>
      </c>
      <c r="P128" s="18">
        <v>7.3</v>
      </c>
      <c r="Q128" s="26">
        <f>D128+E128+M128+N128</f>
        <v>21.81666666666667</v>
      </c>
      <c r="R128" s="24">
        <f>((D128+E128+M128+N128+O128)/4+P128)/2</f>
        <v>6.6270833333333332</v>
      </c>
      <c r="S128" s="25"/>
      <c r="T128" s="25"/>
      <c r="U128" s="25"/>
      <c r="V128" s="25">
        <f t="shared" si="19"/>
        <v>14.9</v>
      </c>
      <c r="W128" s="24">
        <f>E128+J128+K128</f>
        <v>18</v>
      </c>
    </row>
    <row r="129" spans="1:23" x14ac:dyDescent="0.25">
      <c r="A129" s="13">
        <v>126</v>
      </c>
      <c r="B129" s="16" t="s">
        <v>116</v>
      </c>
      <c r="C129" s="26" t="s">
        <v>92</v>
      </c>
      <c r="D129" s="24">
        <v>7.2</v>
      </c>
      <c r="E129" s="24">
        <v>6.5</v>
      </c>
      <c r="F129" s="24">
        <v>5.25</v>
      </c>
      <c r="G129" s="24">
        <v>3.75</v>
      </c>
      <c r="H129" s="24">
        <v>5</v>
      </c>
      <c r="I129" s="20">
        <f>SUM(F129:H129)/3</f>
        <v>4.666666666666667</v>
      </c>
      <c r="J129" s="24"/>
      <c r="K129" s="24"/>
      <c r="L129" s="24"/>
      <c r="M129" s="20"/>
      <c r="N129" s="29">
        <v>3.4</v>
      </c>
      <c r="O129" s="17"/>
      <c r="P129" s="18">
        <v>8.1</v>
      </c>
      <c r="Q129" s="26">
        <f>D129+E129+I129+N129</f>
        <v>21.766666666666666</v>
      </c>
      <c r="R129" s="24">
        <f>((D129+E129+I129+N129+O129)/4+P129)/2</f>
        <v>6.770833333333333</v>
      </c>
      <c r="S129" s="25">
        <f>D129+F129+G129</f>
        <v>16.2</v>
      </c>
      <c r="T129" s="25">
        <f>D129+G129+H129</f>
        <v>15.95</v>
      </c>
      <c r="U129" s="25">
        <f>D129+F129+N129</f>
        <v>15.85</v>
      </c>
      <c r="V129" s="25">
        <f t="shared" si="19"/>
        <v>17.099999999999998</v>
      </c>
      <c r="W129" s="24"/>
    </row>
    <row r="130" spans="1:23" x14ac:dyDescent="0.25">
      <c r="A130" s="13">
        <v>127</v>
      </c>
      <c r="B130" s="14" t="s">
        <v>83</v>
      </c>
      <c r="C130" s="24" t="s">
        <v>15</v>
      </c>
      <c r="D130" s="24">
        <v>8.8000000000000007</v>
      </c>
      <c r="E130" s="24">
        <v>3.75</v>
      </c>
      <c r="F130" s="24">
        <v>8.25</v>
      </c>
      <c r="G130" s="24">
        <v>6.5</v>
      </c>
      <c r="H130" s="24">
        <v>3.25</v>
      </c>
      <c r="I130" s="20">
        <f>SUM(F130:H130)/3</f>
        <v>6</v>
      </c>
      <c r="J130" s="24"/>
      <c r="K130" s="24"/>
      <c r="L130" s="24"/>
      <c r="M130" s="20"/>
      <c r="N130" s="26">
        <v>3.2</v>
      </c>
      <c r="O130" s="26"/>
      <c r="P130" s="26">
        <v>8.1</v>
      </c>
      <c r="Q130" s="26">
        <f>D130+E130+I130+N130</f>
        <v>21.75</v>
      </c>
      <c r="R130" s="24">
        <f>((D130+E130+I130+N130+O130)/4+P130)/2</f>
        <v>6.7687499999999998</v>
      </c>
      <c r="S130" s="25">
        <f>D130+F130+G130</f>
        <v>23.55</v>
      </c>
      <c r="T130" s="25">
        <f>D130+G130+H130</f>
        <v>18.55</v>
      </c>
      <c r="U130" s="25">
        <f>D130+F130+N130</f>
        <v>20.25</v>
      </c>
      <c r="V130" s="25">
        <f t="shared" si="19"/>
        <v>15.75</v>
      </c>
      <c r="W130" s="24"/>
    </row>
    <row r="131" spans="1:23" x14ac:dyDescent="0.25">
      <c r="A131" s="13">
        <v>128</v>
      </c>
      <c r="B131" s="16" t="s">
        <v>136</v>
      </c>
      <c r="C131" s="24" t="s">
        <v>279</v>
      </c>
      <c r="D131" s="24">
        <v>4.2</v>
      </c>
      <c r="E131" s="24">
        <v>7</v>
      </c>
      <c r="F131" s="24"/>
      <c r="G131" s="24"/>
      <c r="H131" s="24"/>
      <c r="I131" s="20"/>
      <c r="J131" s="24">
        <v>5.5</v>
      </c>
      <c r="K131" s="24">
        <v>7</v>
      </c>
      <c r="L131" s="24">
        <v>7.75</v>
      </c>
      <c r="M131" s="20">
        <f xml:space="preserve"> SUM(J131:L131)/3</f>
        <v>6.75</v>
      </c>
      <c r="N131" s="24">
        <v>3.8</v>
      </c>
      <c r="O131" s="17">
        <v>2</v>
      </c>
      <c r="P131" s="18">
        <v>7.5</v>
      </c>
      <c r="Q131" s="26">
        <f>D131+E131+M131+N131</f>
        <v>21.75</v>
      </c>
      <c r="R131" s="24">
        <f>((D131+E131+M131+N131+O131)/4+P131)/2</f>
        <v>6.71875</v>
      </c>
      <c r="S131" s="25"/>
      <c r="T131" s="25"/>
      <c r="U131" s="25"/>
      <c r="V131" s="25">
        <f t="shared" si="19"/>
        <v>15</v>
      </c>
      <c r="W131" s="24">
        <f>E131+J131+K131</f>
        <v>19.5</v>
      </c>
    </row>
    <row r="132" spans="1:23" x14ac:dyDescent="0.25">
      <c r="A132" s="13">
        <v>129</v>
      </c>
      <c r="B132" s="16" t="s">
        <v>234</v>
      </c>
      <c r="C132" s="24" t="s">
        <v>282</v>
      </c>
      <c r="D132" s="24">
        <v>4.8</v>
      </c>
      <c r="E132" s="24">
        <v>5.25</v>
      </c>
      <c r="F132" s="24"/>
      <c r="G132" s="24"/>
      <c r="H132" s="24"/>
      <c r="I132" s="20"/>
      <c r="J132" s="24">
        <v>4.25</v>
      </c>
      <c r="K132" s="24">
        <v>5.75</v>
      </c>
      <c r="L132" s="24">
        <v>8.75</v>
      </c>
      <c r="M132" s="20">
        <f xml:space="preserve"> SUM(J132:L132)/3</f>
        <v>6.25</v>
      </c>
      <c r="N132" s="24">
        <v>5.4</v>
      </c>
      <c r="O132" s="17">
        <v>2</v>
      </c>
      <c r="P132" s="18">
        <v>7.9</v>
      </c>
      <c r="Q132" s="26">
        <f>D132+E132+M132+N132</f>
        <v>21.700000000000003</v>
      </c>
      <c r="R132" s="24">
        <f>((D132+E132+M132+N132+O132)/4+P132)/2</f>
        <v>6.9125000000000005</v>
      </c>
      <c r="S132" s="25"/>
      <c r="T132" s="25"/>
      <c r="U132" s="25"/>
      <c r="V132" s="25">
        <f t="shared" ref="V132:V195" si="20">D132+E132+N132</f>
        <v>15.450000000000001</v>
      </c>
      <c r="W132" s="24">
        <f>E132+J132+K132</f>
        <v>15.25</v>
      </c>
    </row>
    <row r="133" spans="1:23" x14ac:dyDescent="0.25">
      <c r="A133" s="13">
        <v>130</v>
      </c>
      <c r="B133" s="16" t="s">
        <v>205</v>
      </c>
      <c r="C133" s="24" t="s">
        <v>281</v>
      </c>
      <c r="D133" s="24">
        <v>6.2</v>
      </c>
      <c r="E133" s="24">
        <v>6.25</v>
      </c>
      <c r="F133" s="24"/>
      <c r="G133" s="24"/>
      <c r="H133" s="24"/>
      <c r="I133" s="20"/>
      <c r="J133" s="24">
        <v>4.25</v>
      </c>
      <c r="K133" s="24">
        <v>6.25</v>
      </c>
      <c r="L133" s="24">
        <v>8.25</v>
      </c>
      <c r="M133" s="20">
        <f xml:space="preserve"> SUM(J133:L133)/3</f>
        <v>6.25</v>
      </c>
      <c r="N133" s="24">
        <v>3</v>
      </c>
      <c r="O133" s="17">
        <v>2</v>
      </c>
      <c r="P133" s="18">
        <v>7.8</v>
      </c>
      <c r="Q133" s="26">
        <f>D133+E133+M133+N133</f>
        <v>21.7</v>
      </c>
      <c r="R133" s="24">
        <f>((D133+E133+M133+N133+O133)/4+P133)/2</f>
        <v>6.8624999999999998</v>
      </c>
      <c r="S133" s="25"/>
      <c r="T133" s="25"/>
      <c r="U133" s="25"/>
      <c r="V133" s="25">
        <f t="shared" si="20"/>
        <v>15.45</v>
      </c>
      <c r="W133" s="24">
        <f>E133+J133+K133</f>
        <v>16.75</v>
      </c>
    </row>
    <row r="134" spans="1:23" x14ac:dyDescent="0.25">
      <c r="A134" s="13">
        <v>131</v>
      </c>
      <c r="B134" s="16" t="s">
        <v>231</v>
      </c>
      <c r="C134" s="24" t="s">
        <v>282</v>
      </c>
      <c r="D134" s="24">
        <v>6.8</v>
      </c>
      <c r="E134" s="24">
        <v>6</v>
      </c>
      <c r="F134" s="24">
        <v>4.25</v>
      </c>
      <c r="G134" s="24">
        <v>5.5</v>
      </c>
      <c r="H134" s="24">
        <v>4.75</v>
      </c>
      <c r="I134" s="20">
        <f>SUM(F134:H134)/3</f>
        <v>4.833333333333333</v>
      </c>
      <c r="J134" s="24"/>
      <c r="K134" s="24"/>
      <c r="L134" s="24"/>
      <c r="M134" s="20"/>
      <c r="N134" s="24">
        <v>4</v>
      </c>
      <c r="O134" s="17">
        <v>2</v>
      </c>
      <c r="P134" s="18">
        <v>8</v>
      </c>
      <c r="Q134" s="26">
        <f>D134+E134+I134+N134</f>
        <v>21.633333333333333</v>
      </c>
      <c r="R134" s="24">
        <f>((D134+E134+I134+N134+O134)/4+P134)/2</f>
        <v>6.9541666666666666</v>
      </c>
      <c r="S134" s="25">
        <f>D134+F134+G134</f>
        <v>16.55</v>
      </c>
      <c r="T134" s="25">
        <f>D134+G134+H134</f>
        <v>17.05</v>
      </c>
      <c r="U134" s="25">
        <f>D134+F134+N134</f>
        <v>15.05</v>
      </c>
      <c r="V134" s="25">
        <f t="shared" si="20"/>
        <v>16.8</v>
      </c>
      <c r="W134" s="24"/>
    </row>
    <row r="135" spans="1:23" x14ac:dyDescent="0.25">
      <c r="A135" s="13">
        <v>132</v>
      </c>
      <c r="B135" s="16" t="s">
        <v>104</v>
      </c>
      <c r="C135" s="26" t="s">
        <v>92</v>
      </c>
      <c r="D135" s="24">
        <v>7.2</v>
      </c>
      <c r="E135" s="24">
        <v>5.5</v>
      </c>
      <c r="F135" s="24">
        <v>3.25</v>
      </c>
      <c r="G135" s="24">
        <v>4.5</v>
      </c>
      <c r="H135" s="24">
        <v>7</v>
      </c>
      <c r="I135" s="20">
        <f>SUM(F135:H135)/3</f>
        <v>4.916666666666667</v>
      </c>
      <c r="J135" s="24"/>
      <c r="K135" s="24"/>
      <c r="L135" s="24"/>
      <c r="M135" s="20"/>
      <c r="N135" s="29">
        <v>4</v>
      </c>
      <c r="O135" s="18"/>
      <c r="P135" s="18">
        <v>8.1999999999999993</v>
      </c>
      <c r="Q135" s="26">
        <f>D135+E135+I135+N135</f>
        <v>21.616666666666667</v>
      </c>
      <c r="R135" s="24">
        <f>((D135+E135+I135+N135+O135)/4+P135)/2</f>
        <v>6.802083333333333</v>
      </c>
      <c r="S135" s="25">
        <f>D135+F135+G135</f>
        <v>14.95</v>
      </c>
      <c r="T135" s="25">
        <f>D135+G135+H135</f>
        <v>18.7</v>
      </c>
      <c r="U135" s="25">
        <f>D135+F135+N135</f>
        <v>14.45</v>
      </c>
      <c r="V135" s="25">
        <f t="shared" si="20"/>
        <v>16.7</v>
      </c>
      <c r="W135" s="24"/>
    </row>
    <row r="136" spans="1:23" x14ac:dyDescent="0.25">
      <c r="A136" s="13">
        <v>133</v>
      </c>
      <c r="B136" s="14" t="s">
        <v>89</v>
      </c>
      <c r="C136" s="24" t="s">
        <v>15</v>
      </c>
      <c r="D136" s="24">
        <v>8.4</v>
      </c>
      <c r="E136" s="24">
        <v>5.75</v>
      </c>
      <c r="F136" s="24">
        <v>7</v>
      </c>
      <c r="G136" s="24">
        <v>6.5</v>
      </c>
      <c r="H136" s="24">
        <v>3.75</v>
      </c>
      <c r="I136" s="20">
        <f>SUM(F136:H136)/3</f>
        <v>5.75</v>
      </c>
      <c r="J136" s="24">
        <v>2.25</v>
      </c>
      <c r="K136" s="24">
        <v>3.75</v>
      </c>
      <c r="L136" s="24">
        <v>7.5</v>
      </c>
      <c r="M136" s="20">
        <f xml:space="preserve"> SUM(J136:L136)/3</f>
        <v>4.5</v>
      </c>
      <c r="N136" s="26">
        <v>2.8</v>
      </c>
      <c r="O136" s="19"/>
      <c r="P136" s="26">
        <v>8.4</v>
      </c>
      <c r="Q136" s="26">
        <f>D136+E136+M136+N136</f>
        <v>21.45</v>
      </c>
      <c r="R136" s="24">
        <f>((D136+E136+I136+N136+O136)/4+P136)/2</f>
        <v>7.0374999999999996</v>
      </c>
      <c r="S136" s="25">
        <f>D136+F136+G136</f>
        <v>21.9</v>
      </c>
      <c r="T136" s="25">
        <f>D136+G136+H136</f>
        <v>18.649999999999999</v>
      </c>
      <c r="U136" s="25">
        <f>D136+F136+N136</f>
        <v>18.2</v>
      </c>
      <c r="V136" s="25">
        <f t="shared" si="20"/>
        <v>16.95</v>
      </c>
      <c r="W136" s="24">
        <f>E136+J136+K136</f>
        <v>11.75</v>
      </c>
    </row>
    <row r="137" spans="1:23" x14ac:dyDescent="0.25">
      <c r="A137" s="13">
        <v>134</v>
      </c>
      <c r="B137" s="16" t="s">
        <v>213</v>
      </c>
      <c r="C137" s="24" t="s">
        <v>281</v>
      </c>
      <c r="D137" s="24">
        <v>6.2</v>
      </c>
      <c r="E137" s="24">
        <v>6</v>
      </c>
      <c r="F137" s="24"/>
      <c r="G137" s="24"/>
      <c r="H137" s="24"/>
      <c r="I137" s="20"/>
      <c r="J137" s="24">
        <v>3.25</v>
      </c>
      <c r="K137" s="24">
        <v>7.5</v>
      </c>
      <c r="L137" s="24">
        <v>8</v>
      </c>
      <c r="M137" s="20">
        <f xml:space="preserve"> SUM(J137:L137)/3</f>
        <v>6.25</v>
      </c>
      <c r="N137" s="24">
        <v>3</v>
      </c>
      <c r="O137" s="17">
        <v>2</v>
      </c>
      <c r="P137" s="18">
        <v>7.3</v>
      </c>
      <c r="Q137" s="26">
        <f>D137+E137+M137+N137</f>
        <v>21.45</v>
      </c>
      <c r="R137" s="24">
        <f>((D137+E137+M137+N137+O137)/4+P137)/2</f>
        <v>6.5812499999999998</v>
      </c>
      <c r="S137" s="25"/>
      <c r="T137" s="25"/>
      <c r="U137" s="25"/>
      <c r="V137" s="25">
        <f t="shared" si="20"/>
        <v>15.2</v>
      </c>
      <c r="W137" s="24">
        <f>E137+J137+K137</f>
        <v>16.75</v>
      </c>
    </row>
    <row r="138" spans="1:23" x14ac:dyDescent="0.25">
      <c r="A138" s="13">
        <v>135</v>
      </c>
      <c r="B138" s="16" t="s">
        <v>151</v>
      </c>
      <c r="C138" s="24" t="s">
        <v>279</v>
      </c>
      <c r="D138" s="24">
        <v>4.4000000000000004</v>
      </c>
      <c r="E138" s="24">
        <v>6</v>
      </c>
      <c r="F138" s="24"/>
      <c r="G138" s="24"/>
      <c r="H138" s="24"/>
      <c r="I138" s="20"/>
      <c r="J138" s="24">
        <v>4.25</v>
      </c>
      <c r="K138" s="24">
        <v>5.5</v>
      </c>
      <c r="L138" s="24">
        <v>8.25</v>
      </c>
      <c r="M138" s="20">
        <f xml:space="preserve"> SUM(J138:L138)/3</f>
        <v>6</v>
      </c>
      <c r="N138" s="24">
        <v>5</v>
      </c>
      <c r="O138" s="17">
        <v>1.5</v>
      </c>
      <c r="P138" s="18">
        <v>7.6</v>
      </c>
      <c r="Q138" s="26">
        <f>D138+E138+M138+N138</f>
        <v>21.4</v>
      </c>
      <c r="R138" s="24">
        <f>((D138+E138+M138+N138+O138)/4+P138)/2</f>
        <v>6.6624999999999996</v>
      </c>
      <c r="S138" s="25"/>
      <c r="T138" s="25"/>
      <c r="U138" s="25"/>
      <c r="V138" s="25">
        <f t="shared" si="20"/>
        <v>15.4</v>
      </c>
      <c r="W138" s="24">
        <f>E138+J138+K138</f>
        <v>15.75</v>
      </c>
    </row>
    <row r="139" spans="1:23" x14ac:dyDescent="0.25">
      <c r="A139" s="13">
        <v>136</v>
      </c>
      <c r="B139" s="16" t="s">
        <v>186</v>
      </c>
      <c r="C139" s="24" t="s">
        <v>280</v>
      </c>
      <c r="D139" s="24">
        <v>7.4</v>
      </c>
      <c r="E139" s="24">
        <v>5.5</v>
      </c>
      <c r="F139" s="24">
        <v>6.75</v>
      </c>
      <c r="G139" s="24">
        <v>4.5</v>
      </c>
      <c r="H139" s="24">
        <v>3.5</v>
      </c>
      <c r="I139" s="20">
        <f>SUM(F139:H139)/3</f>
        <v>4.916666666666667</v>
      </c>
      <c r="J139" s="24"/>
      <c r="K139" s="24"/>
      <c r="L139" s="24"/>
      <c r="M139" s="20"/>
      <c r="N139" s="24">
        <v>3.4</v>
      </c>
      <c r="O139" s="17">
        <v>2</v>
      </c>
      <c r="P139" s="18">
        <v>8.1999999999999993</v>
      </c>
      <c r="Q139" s="26">
        <f>D139+E139+I139+N139</f>
        <v>21.216666666666665</v>
      </c>
      <c r="R139" s="24">
        <f>((D139+E139+I139+N139+O139)/4+P139)/2</f>
        <v>7.0020833333333332</v>
      </c>
      <c r="S139" s="25">
        <f>D139+F139+G139</f>
        <v>18.649999999999999</v>
      </c>
      <c r="T139" s="25">
        <f>D139+G139+H139</f>
        <v>15.4</v>
      </c>
      <c r="U139" s="25">
        <f>D139+F139+N139</f>
        <v>17.55</v>
      </c>
      <c r="V139" s="25">
        <f t="shared" si="20"/>
        <v>16.3</v>
      </c>
      <c r="W139" s="24"/>
    </row>
    <row r="140" spans="1:23" x14ac:dyDescent="0.25">
      <c r="A140" s="13">
        <v>137</v>
      </c>
      <c r="B140" s="16" t="s">
        <v>257</v>
      </c>
      <c r="C140" s="24" t="s">
        <v>283</v>
      </c>
      <c r="D140" s="24">
        <v>4.8</v>
      </c>
      <c r="E140" s="24">
        <v>6.5</v>
      </c>
      <c r="F140" s="24"/>
      <c r="G140" s="24"/>
      <c r="H140" s="24"/>
      <c r="I140" s="20"/>
      <c r="J140" s="24">
        <v>3.75</v>
      </c>
      <c r="K140" s="24">
        <v>7.5</v>
      </c>
      <c r="L140" s="24">
        <v>8.75</v>
      </c>
      <c r="M140" s="20">
        <f xml:space="preserve"> SUM(J140:L140)/3</f>
        <v>6.666666666666667</v>
      </c>
      <c r="N140" s="25">
        <v>3.2</v>
      </c>
      <c r="O140" s="17">
        <v>2</v>
      </c>
      <c r="P140" s="18">
        <v>7.7</v>
      </c>
      <c r="Q140" s="26">
        <f>D140+E140+M140+N140</f>
        <v>21.166666666666668</v>
      </c>
      <c r="R140" s="24">
        <f>((D140+E140+M140+N140+O140)/4+P140)/2</f>
        <v>6.7458333333333336</v>
      </c>
      <c r="S140" s="25"/>
      <c r="T140" s="25"/>
      <c r="U140" s="25"/>
      <c r="V140" s="25">
        <f t="shared" si="20"/>
        <v>14.5</v>
      </c>
      <c r="W140" s="24">
        <f>E140+J140+K140</f>
        <v>17.75</v>
      </c>
    </row>
    <row r="141" spans="1:23" x14ac:dyDescent="0.25">
      <c r="A141" s="13">
        <v>138</v>
      </c>
      <c r="B141" s="14" t="s">
        <v>101</v>
      </c>
      <c r="C141" s="24" t="s">
        <v>92</v>
      </c>
      <c r="D141" s="24">
        <v>6.4</v>
      </c>
      <c r="E141" s="24">
        <v>6</v>
      </c>
      <c r="F141" s="24">
        <v>4.25</v>
      </c>
      <c r="G141" s="24">
        <v>6.5</v>
      </c>
      <c r="H141" s="24">
        <v>6.5</v>
      </c>
      <c r="I141" s="20">
        <f>SUM(F141:H141)/3</f>
        <v>5.75</v>
      </c>
      <c r="J141" s="24"/>
      <c r="K141" s="24"/>
      <c r="L141" s="24"/>
      <c r="M141" s="20"/>
      <c r="N141" s="29">
        <v>3</v>
      </c>
      <c r="O141" s="18"/>
      <c r="P141" s="18">
        <v>8.1</v>
      </c>
      <c r="Q141" s="26">
        <f>D141+E141+I141+N141</f>
        <v>21.15</v>
      </c>
      <c r="R141" s="24">
        <f>((D141+E141+I141+N141+O141)/4+P141)/2</f>
        <v>6.6937499999999996</v>
      </c>
      <c r="S141" s="25">
        <f>D141+F141+G141</f>
        <v>17.149999999999999</v>
      </c>
      <c r="T141" s="25">
        <f>D141+G141+H141</f>
        <v>19.399999999999999</v>
      </c>
      <c r="U141" s="25">
        <f>D141+F141+N141</f>
        <v>13.65</v>
      </c>
      <c r="V141" s="25">
        <f t="shared" si="20"/>
        <v>15.4</v>
      </c>
      <c r="W141" s="24"/>
    </row>
    <row r="142" spans="1:23" x14ac:dyDescent="0.25">
      <c r="A142" s="13">
        <v>139</v>
      </c>
      <c r="B142" s="16" t="s">
        <v>180</v>
      </c>
      <c r="C142" s="24" t="s">
        <v>280</v>
      </c>
      <c r="D142" s="24">
        <v>3.2</v>
      </c>
      <c r="E142" s="24">
        <v>6.5</v>
      </c>
      <c r="F142" s="24"/>
      <c r="G142" s="24"/>
      <c r="H142" s="24"/>
      <c r="I142" s="20"/>
      <c r="J142" s="24">
        <v>4</v>
      </c>
      <c r="K142" s="24">
        <v>6.5</v>
      </c>
      <c r="L142" s="24">
        <v>8.25</v>
      </c>
      <c r="M142" s="20">
        <f xml:space="preserve"> SUM(J142:L142)/3</f>
        <v>6.25</v>
      </c>
      <c r="N142" s="24">
        <v>5.2</v>
      </c>
      <c r="O142" s="17">
        <v>2</v>
      </c>
      <c r="P142" s="18">
        <v>7.4</v>
      </c>
      <c r="Q142" s="26">
        <f>D142+E142+M142+N142</f>
        <v>21.15</v>
      </c>
      <c r="R142" s="24">
        <f>((D142+E142+M142+N142+O142)/4+P142)/2</f>
        <v>6.59375</v>
      </c>
      <c r="S142" s="25"/>
      <c r="T142" s="25"/>
      <c r="U142" s="25"/>
      <c r="V142" s="25">
        <f t="shared" si="20"/>
        <v>14.899999999999999</v>
      </c>
      <c r="W142" s="24">
        <f>E142+J142+K142</f>
        <v>17</v>
      </c>
    </row>
    <row r="143" spans="1:23" x14ac:dyDescent="0.25">
      <c r="A143" s="13">
        <v>140</v>
      </c>
      <c r="B143" s="14" t="s">
        <v>66</v>
      </c>
      <c r="C143" s="24" t="s">
        <v>15</v>
      </c>
      <c r="D143" s="24">
        <v>5.8</v>
      </c>
      <c r="E143" s="24">
        <v>6</v>
      </c>
      <c r="F143" s="24">
        <v>5.5</v>
      </c>
      <c r="G143" s="24">
        <v>2.25</v>
      </c>
      <c r="H143" s="24">
        <v>4</v>
      </c>
      <c r="I143" s="20">
        <f>SUM(F143:H143)/3</f>
        <v>3.9166666666666665</v>
      </c>
      <c r="J143" s="24"/>
      <c r="K143" s="24"/>
      <c r="L143" s="24"/>
      <c r="M143" s="20"/>
      <c r="N143" s="26">
        <v>5.4</v>
      </c>
      <c r="O143" s="19"/>
      <c r="P143" s="26">
        <v>8</v>
      </c>
      <c r="Q143" s="26">
        <f>D143+E143+I143+N143</f>
        <v>21.116666666666667</v>
      </c>
      <c r="R143" s="24">
        <f>((D143+E143+I143+N143+O143)/4+P143)/2</f>
        <v>6.6395833333333334</v>
      </c>
      <c r="S143" s="25">
        <f>D143+F143+G143</f>
        <v>13.55</v>
      </c>
      <c r="T143" s="25">
        <f>D143+G143+H143</f>
        <v>12.05</v>
      </c>
      <c r="U143" s="25">
        <f>D143+F143+N143</f>
        <v>16.700000000000003</v>
      </c>
      <c r="V143" s="25">
        <f t="shared" si="20"/>
        <v>17.200000000000003</v>
      </c>
      <c r="W143" s="24"/>
    </row>
    <row r="144" spans="1:23" x14ac:dyDescent="0.25">
      <c r="A144" s="13">
        <v>141</v>
      </c>
      <c r="B144" s="16" t="s">
        <v>178</v>
      </c>
      <c r="C144" s="24" t="s">
        <v>280</v>
      </c>
      <c r="D144" s="24">
        <v>4.8</v>
      </c>
      <c r="E144" s="24">
        <v>5.75</v>
      </c>
      <c r="F144" s="24"/>
      <c r="G144" s="24"/>
      <c r="H144" s="24"/>
      <c r="I144" s="20"/>
      <c r="J144" s="24">
        <v>3.75</v>
      </c>
      <c r="K144" s="24">
        <v>5.5</v>
      </c>
      <c r="L144" s="24">
        <v>7.75</v>
      </c>
      <c r="M144" s="20">
        <f xml:space="preserve"> SUM(J144:L144)/3</f>
        <v>5.666666666666667</v>
      </c>
      <c r="N144" s="24">
        <v>4.8</v>
      </c>
      <c r="O144" s="17">
        <v>2</v>
      </c>
      <c r="P144" s="18">
        <v>7.2</v>
      </c>
      <c r="Q144" s="26">
        <f>D144+E144+M144+N144</f>
        <v>21.016666666666669</v>
      </c>
      <c r="R144" s="24">
        <f>((D144+E144+M144+N144+O144)/4+P144)/2</f>
        <v>6.4770833333333337</v>
      </c>
      <c r="S144" s="25"/>
      <c r="T144" s="25"/>
      <c r="U144" s="25"/>
      <c r="V144" s="25">
        <f t="shared" si="20"/>
        <v>15.350000000000001</v>
      </c>
      <c r="W144" s="24">
        <f>E144+J144+K144</f>
        <v>15</v>
      </c>
    </row>
    <row r="145" spans="1:23" x14ac:dyDescent="0.25">
      <c r="A145" s="13">
        <v>142</v>
      </c>
      <c r="B145" s="14" t="s">
        <v>85</v>
      </c>
      <c r="C145" s="24" t="s">
        <v>15</v>
      </c>
      <c r="D145" s="24">
        <v>6.4</v>
      </c>
      <c r="E145" s="24">
        <v>5.75</v>
      </c>
      <c r="F145" s="24">
        <v>2.75</v>
      </c>
      <c r="G145" s="24">
        <v>5</v>
      </c>
      <c r="H145" s="24">
        <v>5</v>
      </c>
      <c r="I145" s="20">
        <f>SUM(F145:H145)/3</f>
        <v>4.25</v>
      </c>
      <c r="J145" s="24"/>
      <c r="K145" s="24"/>
      <c r="L145" s="24"/>
      <c r="M145" s="20"/>
      <c r="N145" s="26">
        <v>4.5999999999999996</v>
      </c>
      <c r="O145" s="26"/>
      <c r="P145" s="26">
        <v>8.3000000000000007</v>
      </c>
      <c r="Q145" s="26">
        <f>D145+E145+I145+N145</f>
        <v>21</v>
      </c>
      <c r="R145" s="24">
        <f>((D145+E145+I145+N145+O145)/4+P145)/2</f>
        <v>6.7750000000000004</v>
      </c>
      <c r="S145" s="25">
        <f>D145+F145+G145</f>
        <v>14.15</v>
      </c>
      <c r="T145" s="25">
        <f>D145+G145+H145</f>
        <v>16.399999999999999</v>
      </c>
      <c r="U145" s="25">
        <f>D145+F145+N145</f>
        <v>13.75</v>
      </c>
      <c r="V145" s="25">
        <f t="shared" si="20"/>
        <v>16.75</v>
      </c>
      <c r="W145" s="24"/>
    </row>
    <row r="146" spans="1:23" x14ac:dyDescent="0.25">
      <c r="A146" s="13">
        <v>143</v>
      </c>
      <c r="B146" s="16" t="s">
        <v>268</v>
      </c>
      <c r="C146" s="24" t="s">
        <v>283</v>
      </c>
      <c r="D146" s="24">
        <v>5.8</v>
      </c>
      <c r="E146" s="24">
        <v>6.5</v>
      </c>
      <c r="F146" s="24"/>
      <c r="G146" s="24"/>
      <c r="H146" s="24"/>
      <c r="I146" s="20"/>
      <c r="J146" s="28">
        <v>1.75</v>
      </c>
      <c r="K146" s="24">
        <v>4.25</v>
      </c>
      <c r="L146" s="24">
        <v>9.25</v>
      </c>
      <c r="M146" s="20">
        <f xml:space="preserve"> SUM(J146:L146)/3</f>
        <v>5.083333333333333</v>
      </c>
      <c r="N146" s="24">
        <v>3.6</v>
      </c>
      <c r="O146" s="17">
        <v>2</v>
      </c>
      <c r="P146" s="18">
        <v>7.7</v>
      </c>
      <c r="Q146" s="26">
        <f>D146+E146+M146+N146</f>
        <v>20.983333333333334</v>
      </c>
      <c r="R146" s="24">
        <f>((D146+E146+M146+N146+O146)/4+P146)/2</f>
        <v>6.7229166666666664</v>
      </c>
      <c r="S146" s="25"/>
      <c r="T146" s="25"/>
      <c r="U146" s="25"/>
      <c r="V146" s="25">
        <f t="shared" si="20"/>
        <v>15.9</v>
      </c>
      <c r="W146" s="24">
        <f>E146+J146+K146</f>
        <v>12.5</v>
      </c>
    </row>
    <row r="147" spans="1:23" x14ac:dyDescent="0.25">
      <c r="A147" s="13">
        <v>144</v>
      </c>
      <c r="B147" s="16" t="s">
        <v>217</v>
      </c>
      <c r="C147" s="24" t="s">
        <v>281</v>
      </c>
      <c r="D147" s="24">
        <v>3.8</v>
      </c>
      <c r="E147" s="24">
        <v>5.75</v>
      </c>
      <c r="F147" s="24"/>
      <c r="G147" s="24"/>
      <c r="H147" s="24"/>
      <c r="I147" s="20"/>
      <c r="J147" s="24">
        <v>6.5</v>
      </c>
      <c r="K147" s="24">
        <v>6.5</v>
      </c>
      <c r="L147" s="24">
        <v>9.25</v>
      </c>
      <c r="M147" s="20">
        <f xml:space="preserve"> SUM(J147:L147)/3</f>
        <v>7.416666666666667</v>
      </c>
      <c r="N147" s="24">
        <v>4</v>
      </c>
      <c r="O147" s="17">
        <v>2</v>
      </c>
      <c r="P147" s="18">
        <v>7.5</v>
      </c>
      <c r="Q147" s="26">
        <f>D147+E147+M147+N147</f>
        <v>20.966666666666669</v>
      </c>
      <c r="R147" s="24">
        <f>((D147+E147+M147+N147+O147)/4+P147)/2</f>
        <v>6.6208333333333336</v>
      </c>
      <c r="S147" s="25"/>
      <c r="T147" s="25"/>
      <c r="U147" s="25"/>
      <c r="V147" s="25">
        <f t="shared" si="20"/>
        <v>13.55</v>
      </c>
      <c r="W147" s="24">
        <f>E147+J147+K147</f>
        <v>18.75</v>
      </c>
    </row>
    <row r="148" spans="1:23" x14ac:dyDescent="0.25">
      <c r="A148" s="13">
        <v>145</v>
      </c>
      <c r="B148" s="14" t="s">
        <v>49</v>
      </c>
      <c r="C148" s="24" t="s">
        <v>17</v>
      </c>
      <c r="D148" s="24">
        <v>6</v>
      </c>
      <c r="E148" s="24">
        <v>6</v>
      </c>
      <c r="F148" s="24">
        <v>5.25</v>
      </c>
      <c r="G148" s="24">
        <v>5.25</v>
      </c>
      <c r="H148" s="24">
        <v>4.25</v>
      </c>
      <c r="I148" s="20">
        <f t="shared" ref="I148:I154" si="21">SUM(F148:H148)/3</f>
        <v>4.916666666666667</v>
      </c>
      <c r="J148" s="24"/>
      <c r="K148" s="24"/>
      <c r="L148" s="24"/>
      <c r="M148" s="20"/>
      <c r="N148" s="26">
        <v>4</v>
      </c>
      <c r="O148" s="19"/>
      <c r="P148" s="26">
        <v>8</v>
      </c>
      <c r="Q148" s="26">
        <f>D148+E148+I148+N148</f>
        <v>20.916666666666668</v>
      </c>
      <c r="R148" s="24">
        <f t="shared" ref="R148:R154" si="22">((D148+E148+I148+N148+O148)/4+P148)/2</f>
        <v>6.6145833333333339</v>
      </c>
      <c r="S148" s="25">
        <f t="shared" ref="S148:S154" si="23">D148+F148+G148</f>
        <v>16.5</v>
      </c>
      <c r="T148" s="25">
        <f t="shared" ref="T148:T154" si="24">D148+G148+H148</f>
        <v>15.5</v>
      </c>
      <c r="U148" s="25">
        <f t="shared" ref="U148:U154" si="25">D148+F148+N148</f>
        <v>15.25</v>
      </c>
      <c r="V148" s="25">
        <f t="shared" si="20"/>
        <v>16</v>
      </c>
      <c r="W148" s="24"/>
    </row>
    <row r="149" spans="1:23" x14ac:dyDescent="0.25">
      <c r="A149" s="13">
        <v>146</v>
      </c>
      <c r="B149" s="16" t="s">
        <v>109</v>
      </c>
      <c r="C149" s="26" t="s">
        <v>92</v>
      </c>
      <c r="D149" s="24">
        <v>7.2</v>
      </c>
      <c r="E149" s="24">
        <v>6</v>
      </c>
      <c r="F149" s="24">
        <v>5.25</v>
      </c>
      <c r="G149" s="24">
        <v>4.25</v>
      </c>
      <c r="H149" s="24">
        <v>4.5</v>
      </c>
      <c r="I149" s="20">
        <f t="shared" si="21"/>
        <v>4.666666666666667</v>
      </c>
      <c r="J149" s="24"/>
      <c r="K149" s="24"/>
      <c r="L149" s="24"/>
      <c r="M149" s="20"/>
      <c r="N149" s="29">
        <v>3</v>
      </c>
      <c r="O149" s="17">
        <v>2</v>
      </c>
      <c r="P149" s="18">
        <v>7.9</v>
      </c>
      <c r="Q149" s="26">
        <f>D149+E149+I149+N149</f>
        <v>20.866666666666667</v>
      </c>
      <c r="R149" s="24">
        <f t="shared" si="22"/>
        <v>6.8083333333333336</v>
      </c>
      <c r="S149" s="25">
        <f t="shared" si="23"/>
        <v>16.7</v>
      </c>
      <c r="T149" s="25">
        <f t="shared" si="24"/>
        <v>15.95</v>
      </c>
      <c r="U149" s="25">
        <f t="shared" si="25"/>
        <v>15.45</v>
      </c>
      <c r="V149" s="25">
        <f t="shared" si="20"/>
        <v>16.2</v>
      </c>
      <c r="W149" s="24"/>
    </row>
    <row r="150" spans="1:23" x14ac:dyDescent="0.25">
      <c r="A150" s="13">
        <v>147</v>
      </c>
      <c r="B150" s="16" t="s">
        <v>156</v>
      </c>
      <c r="C150" s="24" t="s">
        <v>279</v>
      </c>
      <c r="D150" s="24">
        <v>6.2</v>
      </c>
      <c r="E150" s="24">
        <v>5.25</v>
      </c>
      <c r="F150" s="24">
        <v>3.5</v>
      </c>
      <c r="G150" s="24">
        <v>3.25</v>
      </c>
      <c r="H150" s="24">
        <v>3.5</v>
      </c>
      <c r="I150" s="20">
        <f t="shared" si="21"/>
        <v>3.4166666666666665</v>
      </c>
      <c r="J150" s="24"/>
      <c r="K150" s="24"/>
      <c r="L150" s="24"/>
      <c r="M150" s="20"/>
      <c r="N150" s="26">
        <v>6</v>
      </c>
      <c r="O150" s="17">
        <v>2</v>
      </c>
      <c r="P150" s="18">
        <v>7.6</v>
      </c>
      <c r="Q150" s="26">
        <f>D150+E150+I150+N150</f>
        <v>20.866666666666667</v>
      </c>
      <c r="R150" s="24">
        <f t="shared" si="22"/>
        <v>6.6583333333333332</v>
      </c>
      <c r="S150" s="25">
        <f t="shared" si="23"/>
        <v>12.95</v>
      </c>
      <c r="T150" s="25">
        <f t="shared" si="24"/>
        <v>12.95</v>
      </c>
      <c r="U150" s="25">
        <f t="shared" si="25"/>
        <v>15.7</v>
      </c>
      <c r="V150" s="25">
        <f t="shared" si="20"/>
        <v>17.45</v>
      </c>
      <c r="W150" s="24"/>
    </row>
    <row r="151" spans="1:23" x14ac:dyDescent="0.25">
      <c r="A151" s="13">
        <v>148</v>
      </c>
      <c r="B151" s="14" t="s">
        <v>91</v>
      </c>
      <c r="C151" s="24" t="s">
        <v>92</v>
      </c>
      <c r="D151" s="24">
        <v>7</v>
      </c>
      <c r="E151" s="24">
        <v>4.5</v>
      </c>
      <c r="F151" s="24">
        <v>4.5</v>
      </c>
      <c r="G151" s="24">
        <v>4.75</v>
      </c>
      <c r="H151" s="24">
        <v>6.75</v>
      </c>
      <c r="I151" s="20">
        <f t="shared" si="21"/>
        <v>5.333333333333333</v>
      </c>
      <c r="J151" s="24"/>
      <c r="K151" s="24"/>
      <c r="L151" s="24"/>
      <c r="M151" s="20"/>
      <c r="N151" s="29">
        <v>4</v>
      </c>
      <c r="O151" s="18"/>
      <c r="P151" s="18">
        <v>8</v>
      </c>
      <c r="Q151" s="26">
        <f>D151+E151+I151+N151</f>
        <v>20.833333333333332</v>
      </c>
      <c r="R151" s="24">
        <f t="shared" si="22"/>
        <v>6.6041666666666661</v>
      </c>
      <c r="S151" s="25">
        <f t="shared" si="23"/>
        <v>16.25</v>
      </c>
      <c r="T151" s="25">
        <f t="shared" si="24"/>
        <v>18.5</v>
      </c>
      <c r="U151" s="25">
        <f t="shared" si="25"/>
        <v>15.5</v>
      </c>
      <c r="V151" s="25">
        <f t="shared" si="20"/>
        <v>15.5</v>
      </c>
      <c r="W151" s="24"/>
    </row>
    <row r="152" spans="1:23" x14ac:dyDescent="0.25">
      <c r="A152" s="13">
        <v>149</v>
      </c>
      <c r="B152" s="14" t="s">
        <v>97</v>
      </c>
      <c r="C152" s="24" t="s">
        <v>92</v>
      </c>
      <c r="D152" s="24">
        <v>6.4</v>
      </c>
      <c r="E152" s="24">
        <v>5.75</v>
      </c>
      <c r="F152" s="24">
        <v>5.5</v>
      </c>
      <c r="G152" s="24">
        <v>5</v>
      </c>
      <c r="H152" s="24">
        <v>4.75</v>
      </c>
      <c r="I152" s="20">
        <f t="shared" si="21"/>
        <v>5.083333333333333</v>
      </c>
      <c r="J152" s="24">
        <v>3.25</v>
      </c>
      <c r="K152" s="24">
        <v>3.25</v>
      </c>
      <c r="L152" s="24">
        <v>4.5</v>
      </c>
      <c r="M152" s="20">
        <f xml:space="preserve"> SUM(J152:L152)/3</f>
        <v>3.6666666666666665</v>
      </c>
      <c r="N152" s="29">
        <v>5</v>
      </c>
      <c r="O152" s="18"/>
      <c r="P152" s="18">
        <v>7.4</v>
      </c>
      <c r="Q152" s="26">
        <f>D152+E152+M152+N152</f>
        <v>20.816666666666666</v>
      </c>
      <c r="R152" s="24">
        <f t="shared" si="22"/>
        <v>6.479166666666667</v>
      </c>
      <c r="S152" s="25">
        <f t="shared" si="23"/>
        <v>16.899999999999999</v>
      </c>
      <c r="T152" s="25">
        <f t="shared" si="24"/>
        <v>16.149999999999999</v>
      </c>
      <c r="U152" s="25">
        <f t="shared" si="25"/>
        <v>16.899999999999999</v>
      </c>
      <c r="V152" s="25">
        <f t="shared" si="20"/>
        <v>17.149999999999999</v>
      </c>
      <c r="W152" s="24">
        <f>E152+J152+K152</f>
        <v>12.25</v>
      </c>
    </row>
    <row r="153" spans="1:23" x14ac:dyDescent="0.25">
      <c r="A153" s="13">
        <v>150</v>
      </c>
      <c r="B153" s="14" t="s">
        <v>98</v>
      </c>
      <c r="C153" s="24" t="s">
        <v>92</v>
      </c>
      <c r="D153" s="24">
        <v>6.4</v>
      </c>
      <c r="E153" s="24">
        <v>6.25</v>
      </c>
      <c r="F153" s="24">
        <v>2.75</v>
      </c>
      <c r="G153" s="24">
        <v>3.25</v>
      </c>
      <c r="H153" s="24">
        <v>6.5</v>
      </c>
      <c r="I153" s="20">
        <f t="shared" si="21"/>
        <v>4.166666666666667</v>
      </c>
      <c r="J153" s="24"/>
      <c r="K153" s="24"/>
      <c r="L153" s="24"/>
      <c r="M153" s="20"/>
      <c r="N153" s="29">
        <v>4</v>
      </c>
      <c r="O153" s="18"/>
      <c r="P153" s="18">
        <v>8</v>
      </c>
      <c r="Q153" s="26">
        <f>D153+E153+I153+N153</f>
        <v>20.816666666666666</v>
      </c>
      <c r="R153" s="24">
        <f t="shared" si="22"/>
        <v>6.6020833333333329</v>
      </c>
      <c r="S153" s="25">
        <f t="shared" si="23"/>
        <v>12.4</v>
      </c>
      <c r="T153" s="25">
        <f t="shared" si="24"/>
        <v>16.149999999999999</v>
      </c>
      <c r="U153" s="25">
        <f t="shared" si="25"/>
        <v>13.15</v>
      </c>
      <c r="V153" s="25">
        <f t="shared" si="20"/>
        <v>16.649999999999999</v>
      </c>
      <c r="W153" s="24"/>
    </row>
    <row r="154" spans="1:23" x14ac:dyDescent="0.25">
      <c r="A154" s="13">
        <v>151</v>
      </c>
      <c r="B154" s="16" t="s">
        <v>158</v>
      </c>
      <c r="C154" s="24" t="s">
        <v>279</v>
      </c>
      <c r="D154" s="24">
        <v>6.2</v>
      </c>
      <c r="E154" s="24">
        <v>5.75</v>
      </c>
      <c r="F154" s="24">
        <v>5.75</v>
      </c>
      <c r="G154" s="24">
        <v>4.5</v>
      </c>
      <c r="H154" s="24">
        <v>4.25</v>
      </c>
      <c r="I154" s="20">
        <f t="shared" si="21"/>
        <v>4.833333333333333</v>
      </c>
      <c r="J154" s="24"/>
      <c r="K154" s="24"/>
      <c r="L154" s="24"/>
      <c r="M154" s="20"/>
      <c r="N154" s="26">
        <v>4</v>
      </c>
      <c r="O154" s="17">
        <v>2</v>
      </c>
      <c r="P154" s="18">
        <v>8.3000000000000007</v>
      </c>
      <c r="Q154" s="26">
        <f>D154+E154+I154+N154</f>
        <v>20.783333333333331</v>
      </c>
      <c r="R154" s="24">
        <f t="shared" si="22"/>
        <v>6.9979166666666668</v>
      </c>
      <c r="S154" s="25">
        <f t="shared" si="23"/>
        <v>16.45</v>
      </c>
      <c r="T154" s="25">
        <f t="shared" si="24"/>
        <v>14.95</v>
      </c>
      <c r="U154" s="25">
        <f t="shared" si="25"/>
        <v>15.95</v>
      </c>
      <c r="V154" s="25">
        <f t="shared" si="20"/>
        <v>15.95</v>
      </c>
      <c r="W154" s="24"/>
    </row>
    <row r="155" spans="1:23" x14ac:dyDescent="0.25">
      <c r="A155" s="13">
        <v>152</v>
      </c>
      <c r="B155" s="16" t="s">
        <v>241</v>
      </c>
      <c r="C155" s="24" t="s">
        <v>282</v>
      </c>
      <c r="D155" s="24">
        <v>5.4</v>
      </c>
      <c r="E155" s="24">
        <v>6</v>
      </c>
      <c r="F155" s="24"/>
      <c r="G155" s="24"/>
      <c r="H155" s="24"/>
      <c r="I155" s="20"/>
      <c r="J155" s="24">
        <v>3.5</v>
      </c>
      <c r="K155" s="24">
        <v>7</v>
      </c>
      <c r="L155" s="24">
        <v>7.25</v>
      </c>
      <c r="M155" s="20">
        <f xml:space="preserve"> SUM(J155:L155)/3</f>
        <v>5.916666666666667</v>
      </c>
      <c r="N155" s="24">
        <v>3.4</v>
      </c>
      <c r="O155" s="17">
        <v>2</v>
      </c>
      <c r="P155" s="18">
        <v>8.1999999999999993</v>
      </c>
      <c r="Q155" s="26">
        <f>D155+E155+M155+N155</f>
        <v>20.716666666666665</v>
      </c>
      <c r="R155" s="24">
        <f>((D155+E155+M155+N155+O155)/4+P155)/2</f>
        <v>6.9395833333333332</v>
      </c>
      <c r="S155" s="25"/>
      <c r="T155" s="25"/>
      <c r="U155" s="25"/>
      <c r="V155" s="25">
        <f t="shared" si="20"/>
        <v>14.8</v>
      </c>
      <c r="W155" s="24">
        <f>E155+J155+K155</f>
        <v>16.5</v>
      </c>
    </row>
    <row r="156" spans="1:23" x14ac:dyDescent="0.25">
      <c r="A156" s="13">
        <v>153</v>
      </c>
      <c r="B156" s="16" t="s">
        <v>133</v>
      </c>
      <c r="C156" s="24" t="s">
        <v>279</v>
      </c>
      <c r="D156" s="24">
        <v>6.2</v>
      </c>
      <c r="E156" s="24">
        <v>6</v>
      </c>
      <c r="F156" s="24"/>
      <c r="G156" s="24"/>
      <c r="H156" s="24"/>
      <c r="I156" s="20"/>
      <c r="J156" s="24">
        <v>3</v>
      </c>
      <c r="K156" s="24">
        <v>6.25</v>
      </c>
      <c r="L156" s="24">
        <v>8.25</v>
      </c>
      <c r="M156" s="20">
        <f xml:space="preserve"> SUM(J156:L156)/3</f>
        <v>5.833333333333333</v>
      </c>
      <c r="N156" s="24">
        <v>2.6</v>
      </c>
      <c r="O156" s="17">
        <v>2</v>
      </c>
      <c r="P156" s="18">
        <v>7.7</v>
      </c>
      <c r="Q156" s="26">
        <f>D156+E156+M156+N156</f>
        <v>20.633333333333333</v>
      </c>
      <c r="R156" s="24">
        <f>((D156+E156+M156+N156+O156)/4+P156)/2</f>
        <v>6.6791666666666671</v>
      </c>
      <c r="S156" s="25"/>
      <c r="T156" s="25"/>
      <c r="U156" s="25"/>
      <c r="V156" s="25">
        <f t="shared" si="20"/>
        <v>14.799999999999999</v>
      </c>
      <c r="W156" s="24">
        <f>E156+J156+K156</f>
        <v>15.25</v>
      </c>
    </row>
    <row r="157" spans="1:23" x14ac:dyDescent="0.25">
      <c r="A157" s="13">
        <v>154</v>
      </c>
      <c r="B157" s="14" t="s">
        <v>90</v>
      </c>
      <c r="C157" s="24" t="s">
        <v>15</v>
      </c>
      <c r="D157" s="24">
        <v>6.4</v>
      </c>
      <c r="E157" s="24">
        <v>6.25</v>
      </c>
      <c r="F157" s="24">
        <v>5.25</v>
      </c>
      <c r="G157" s="24">
        <v>5.25</v>
      </c>
      <c r="H157" s="24">
        <v>4</v>
      </c>
      <c r="I157" s="20">
        <f>SUM(F157:H157)/3</f>
        <v>4.833333333333333</v>
      </c>
      <c r="J157" s="24"/>
      <c r="K157" s="24"/>
      <c r="L157" s="24"/>
      <c r="M157" s="20"/>
      <c r="N157" s="26">
        <v>3</v>
      </c>
      <c r="O157" s="19"/>
      <c r="P157" s="26">
        <v>8.1</v>
      </c>
      <c r="Q157" s="26">
        <f>D157+E157+I157+N157</f>
        <v>20.483333333333334</v>
      </c>
      <c r="R157" s="24">
        <f>((D157+E157+I157+N157+O157)/4+P157)/2</f>
        <v>6.6104166666666666</v>
      </c>
      <c r="S157" s="25">
        <f>D157+F157+G157</f>
        <v>16.899999999999999</v>
      </c>
      <c r="T157" s="25">
        <f>D157+G157+H157</f>
        <v>15.65</v>
      </c>
      <c r="U157" s="25">
        <f>D157+F157+N157</f>
        <v>14.65</v>
      </c>
      <c r="V157" s="25">
        <f t="shared" si="20"/>
        <v>15.65</v>
      </c>
      <c r="W157" s="24"/>
    </row>
    <row r="158" spans="1:23" x14ac:dyDescent="0.25">
      <c r="A158" s="13">
        <v>155</v>
      </c>
      <c r="B158" s="16" t="s">
        <v>168</v>
      </c>
      <c r="C158" s="24" t="s">
        <v>280</v>
      </c>
      <c r="D158" s="24">
        <v>4.8</v>
      </c>
      <c r="E158" s="24">
        <v>6.5</v>
      </c>
      <c r="F158" s="24"/>
      <c r="G158" s="24"/>
      <c r="H158" s="24"/>
      <c r="I158" s="20"/>
      <c r="J158" s="24">
        <v>4</v>
      </c>
      <c r="K158" s="24">
        <v>5.75</v>
      </c>
      <c r="L158" s="24">
        <v>8.75</v>
      </c>
      <c r="M158" s="20">
        <f xml:space="preserve"> SUM(J158:L158)/3</f>
        <v>6.166666666666667</v>
      </c>
      <c r="N158" s="24">
        <v>3</v>
      </c>
      <c r="O158" s="17">
        <v>2</v>
      </c>
      <c r="P158" s="18">
        <v>7.9</v>
      </c>
      <c r="Q158" s="26">
        <f>D158+E158+M158+N158</f>
        <v>20.466666666666669</v>
      </c>
      <c r="R158" s="24">
        <f>((D158+E158+M158+N158+O158)/4+P158)/2</f>
        <v>6.7583333333333337</v>
      </c>
      <c r="S158" s="25"/>
      <c r="T158" s="25"/>
      <c r="U158" s="25"/>
      <c r="V158" s="25">
        <f t="shared" si="20"/>
        <v>14.3</v>
      </c>
      <c r="W158" s="24">
        <f>E158+J158+K158</f>
        <v>16.25</v>
      </c>
    </row>
    <row r="159" spans="1:23" x14ac:dyDescent="0.25">
      <c r="A159" s="13">
        <v>156</v>
      </c>
      <c r="B159" s="14" t="s">
        <v>16</v>
      </c>
      <c r="C159" s="24" t="s">
        <v>17</v>
      </c>
      <c r="D159" s="24">
        <v>6.6</v>
      </c>
      <c r="E159" s="24">
        <v>5.5</v>
      </c>
      <c r="F159" s="24">
        <v>6</v>
      </c>
      <c r="G159" s="24">
        <v>6.5</v>
      </c>
      <c r="H159" s="24">
        <v>4.75</v>
      </c>
      <c r="I159" s="20">
        <f>SUM(F159:H159)/3</f>
        <v>5.75</v>
      </c>
      <c r="J159" s="24"/>
      <c r="K159" s="24"/>
      <c r="L159" s="24"/>
      <c r="M159" s="20"/>
      <c r="N159" s="26">
        <v>2.6</v>
      </c>
      <c r="O159" s="19"/>
      <c r="P159" s="26">
        <v>8.4</v>
      </c>
      <c r="Q159" s="26">
        <f>D159+E159+I159+N159</f>
        <v>20.450000000000003</v>
      </c>
      <c r="R159" s="24">
        <f>((D159+E159+I159+N159+O159)/4+P159)/2</f>
        <v>6.7562500000000005</v>
      </c>
      <c r="S159" s="25">
        <f>D159+F159+G159</f>
        <v>19.100000000000001</v>
      </c>
      <c r="T159" s="25">
        <f>D159+G159+H159</f>
        <v>17.850000000000001</v>
      </c>
      <c r="U159" s="25">
        <f>D159+F159+N159</f>
        <v>15.2</v>
      </c>
      <c r="V159" s="25">
        <f t="shared" si="20"/>
        <v>14.7</v>
      </c>
      <c r="W159" s="24"/>
    </row>
    <row r="160" spans="1:23" x14ac:dyDescent="0.25">
      <c r="A160" s="13">
        <v>157</v>
      </c>
      <c r="B160" s="16" t="s">
        <v>130</v>
      </c>
      <c r="C160" s="24" t="s">
        <v>279</v>
      </c>
      <c r="D160" s="24">
        <v>6.4</v>
      </c>
      <c r="E160" s="24">
        <v>5.5</v>
      </c>
      <c r="F160" s="24">
        <v>5.5</v>
      </c>
      <c r="G160" s="24">
        <v>4.5</v>
      </c>
      <c r="H160" s="28">
        <v>1.25</v>
      </c>
      <c r="I160" s="20">
        <f>SUM(F160:H160)/3</f>
        <v>3.75</v>
      </c>
      <c r="J160" s="24"/>
      <c r="K160" s="24"/>
      <c r="L160" s="24"/>
      <c r="M160" s="20"/>
      <c r="N160" s="26">
        <v>4.8</v>
      </c>
      <c r="O160" s="17">
        <v>2</v>
      </c>
      <c r="P160" s="18">
        <v>7.7</v>
      </c>
      <c r="Q160" s="26">
        <f>D160+E160+I160+N160</f>
        <v>20.45</v>
      </c>
      <c r="R160" s="24">
        <f>((D160+E160+I160+N160+O160)/4+P160)/2</f>
        <v>6.65625</v>
      </c>
      <c r="S160" s="25">
        <f>D160+F160+G160</f>
        <v>16.399999999999999</v>
      </c>
      <c r="T160" s="25">
        <f>D160+G160+H160</f>
        <v>12.15</v>
      </c>
      <c r="U160" s="25">
        <f>D160+F160+N160</f>
        <v>16.7</v>
      </c>
      <c r="V160" s="25">
        <f t="shared" si="20"/>
        <v>16.7</v>
      </c>
      <c r="W160" s="24"/>
    </row>
    <row r="161" spans="1:23" x14ac:dyDescent="0.25">
      <c r="A161" s="13">
        <v>158</v>
      </c>
      <c r="B161" s="16" t="s">
        <v>175</v>
      </c>
      <c r="C161" s="24" t="s">
        <v>280</v>
      </c>
      <c r="D161" s="24">
        <v>4.8</v>
      </c>
      <c r="E161" s="24">
        <v>6</v>
      </c>
      <c r="F161" s="24"/>
      <c r="G161" s="24"/>
      <c r="H161" s="24"/>
      <c r="I161" s="20"/>
      <c r="J161" s="24">
        <v>3.5</v>
      </c>
      <c r="K161" s="24">
        <v>6</v>
      </c>
      <c r="L161" s="24">
        <v>8.5</v>
      </c>
      <c r="M161" s="20">
        <f xml:space="preserve"> SUM(J161:L161)/3</f>
        <v>6</v>
      </c>
      <c r="N161" s="24">
        <v>3.6</v>
      </c>
      <c r="O161" s="17">
        <v>2</v>
      </c>
      <c r="P161" s="18">
        <v>7.6</v>
      </c>
      <c r="Q161" s="26">
        <f>D161+E161+M161+N161</f>
        <v>20.400000000000002</v>
      </c>
      <c r="R161" s="24">
        <f>((D161+E161+M161+N161+O161)/4+P161)/2</f>
        <v>6.6</v>
      </c>
      <c r="S161" s="25"/>
      <c r="T161" s="25"/>
      <c r="U161" s="25"/>
      <c r="V161" s="25">
        <f t="shared" si="20"/>
        <v>14.4</v>
      </c>
      <c r="W161" s="24">
        <f>E161+J161+K161</f>
        <v>15.5</v>
      </c>
    </row>
    <row r="162" spans="1:23" x14ac:dyDescent="0.25">
      <c r="A162" s="13">
        <v>159</v>
      </c>
      <c r="B162" s="16" t="s">
        <v>206</v>
      </c>
      <c r="C162" s="24" t="s">
        <v>281</v>
      </c>
      <c r="D162" s="24">
        <v>4.8</v>
      </c>
      <c r="E162" s="24">
        <v>6.75</v>
      </c>
      <c r="F162" s="24"/>
      <c r="G162" s="24"/>
      <c r="H162" s="24"/>
      <c r="I162" s="20"/>
      <c r="J162" s="24">
        <v>3.75</v>
      </c>
      <c r="K162" s="24">
        <v>6</v>
      </c>
      <c r="L162" s="24">
        <v>8.25</v>
      </c>
      <c r="M162" s="20">
        <f xml:space="preserve"> SUM(J162:L162)/3</f>
        <v>6</v>
      </c>
      <c r="N162" s="24">
        <v>2.8</v>
      </c>
      <c r="O162" s="17">
        <v>2</v>
      </c>
      <c r="P162" s="18">
        <v>7.4</v>
      </c>
      <c r="Q162" s="26">
        <f>D162+E162+M162+N162</f>
        <v>20.350000000000001</v>
      </c>
      <c r="R162" s="24">
        <f>((D162+E162+M162+N162+O162)/4+P162)/2</f>
        <v>6.4937500000000004</v>
      </c>
      <c r="S162" s="25"/>
      <c r="T162" s="25"/>
      <c r="U162" s="25"/>
      <c r="V162" s="25">
        <f t="shared" si="20"/>
        <v>14.350000000000001</v>
      </c>
      <c r="W162" s="24">
        <f>E162+J162+K162</f>
        <v>16.5</v>
      </c>
    </row>
    <row r="163" spans="1:23" x14ac:dyDescent="0.25">
      <c r="A163" s="13">
        <v>160</v>
      </c>
      <c r="B163" s="14" t="s">
        <v>63</v>
      </c>
      <c r="C163" s="24" t="s">
        <v>15</v>
      </c>
      <c r="D163" s="24">
        <v>6.8</v>
      </c>
      <c r="E163" s="24">
        <v>5</v>
      </c>
      <c r="F163" s="24">
        <v>5</v>
      </c>
      <c r="G163" s="24">
        <v>4.75</v>
      </c>
      <c r="H163" s="24">
        <v>5</v>
      </c>
      <c r="I163" s="20">
        <f>SUM(F163:H163)/3</f>
        <v>4.916666666666667</v>
      </c>
      <c r="J163" s="24"/>
      <c r="K163" s="24"/>
      <c r="L163" s="24"/>
      <c r="M163" s="20"/>
      <c r="N163" s="26">
        <v>3.6</v>
      </c>
      <c r="O163" s="26"/>
      <c r="P163" s="26">
        <v>8.1999999999999993</v>
      </c>
      <c r="Q163" s="26">
        <f>D163+E163+I163+N163</f>
        <v>20.31666666666667</v>
      </c>
      <c r="R163" s="24">
        <f>((D163+E163+I163+N163+O163)/4+P163)/2</f>
        <v>6.6395833333333334</v>
      </c>
      <c r="S163" s="25">
        <f>D163+F163+G163</f>
        <v>16.55</v>
      </c>
      <c r="T163" s="25">
        <f>D163+G163+H163</f>
        <v>16.55</v>
      </c>
      <c r="U163" s="25">
        <f>D163+F163+N163</f>
        <v>15.4</v>
      </c>
      <c r="V163" s="25">
        <f t="shared" si="20"/>
        <v>15.4</v>
      </c>
      <c r="W163" s="24"/>
    </row>
    <row r="164" spans="1:23" x14ac:dyDescent="0.25">
      <c r="A164" s="13">
        <v>161</v>
      </c>
      <c r="B164" s="14" t="s">
        <v>99</v>
      </c>
      <c r="C164" s="24" t="s">
        <v>92</v>
      </c>
      <c r="D164" s="24">
        <v>6.2</v>
      </c>
      <c r="E164" s="24">
        <v>6</v>
      </c>
      <c r="F164" s="24">
        <v>4</v>
      </c>
      <c r="G164" s="24">
        <v>4</v>
      </c>
      <c r="H164" s="24">
        <v>3.75</v>
      </c>
      <c r="I164" s="20">
        <f>SUM(F164:H164)/3</f>
        <v>3.9166666666666665</v>
      </c>
      <c r="J164" s="24"/>
      <c r="K164" s="24"/>
      <c r="L164" s="24"/>
      <c r="M164" s="20"/>
      <c r="N164" s="29">
        <v>4.2</v>
      </c>
      <c r="O164" s="18"/>
      <c r="P164" s="18">
        <v>6.8</v>
      </c>
      <c r="Q164" s="26">
        <f>D164+E164+I164+N164</f>
        <v>20.316666666666666</v>
      </c>
      <c r="R164" s="24">
        <f>((D164+E164+I164+N164+O164)/4+P164)/2</f>
        <v>5.9395833333333332</v>
      </c>
      <c r="S164" s="25">
        <f>D164+F164+G164</f>
        <v>14.2</v>
      </c>
      <c r="T164" s="25">
        <f>D164+G164+H164</f>
        <v>13.95</v>
      </c>
      <c r="U164" s="25">
        <f>D164+F164+N164</f>
        <v>14.399999999999999</v>
      </c>
      <c r="V164" s="25">
        <f t="shared" si="20"/>
        <v>16.399999999999999</v>
      </c>
      <c r="W164" s="24"/>
    </row>
    <row r="165" spans="1:23" x14ac:dyDescent="0.25">
      <c r="A165" s="13">
        <v>162</v>
      </c>
      <c r="B165" s="16" t="s">
        <v>140</v>
      </c>
      <c r="C165" s="24" t="s">
        <v>279</v>
      </c>
      <c r="D165" s="24">
        <v>4.8</v>
      </c>
      <c r="E165" s="24">
        <v>5.75</v>
      </c>
      <c r="F165" s="24"/>
      <c r="G165" s="24"/>
      <c r="H165" s="24"/>
      <c r="I165" s="20"/>
      <c r="J165" s="24">
        <v>3</v>
      </c>
      <c r="K165" s="24">
        <v>4.75</v>
      </c>
      <c r="L165" s="24">
        <v>8.75</v>
      </c>
      <c r="M165" s="20">
        <f xml:space="preserve"> SUM(J165:L165)/3</f>
        <v>5.5</v>
      </c>
      <c r="N165" s="24">
        <v>4.2</v>
      </c>
      <c r="O165" s="17">
        <v>1.5</v>
      </c>
      <c r="P165" s="18">
        <v>8.1999999999999993</v>
      </c>
      <c r="Q165" s="26">
        <f>D165+E165+M165+N165</f>
        <v>20.25</v>
      </c>
      <c r="R165" s="24">
        <f>((D165+E165+M165+N165+O165)/4+P165)/2</f>
        <v>6.8187499999999996</v>
      </c>
      <c r="S165" s="25"/>
      <c r="T165" s="25"/>
      <c r="U165" s="25"/>
      <c r="V165" s="25">
        <f t="shared" si="20"/>
        <v>14.75</v>
      </c>
      <c r="W165" s="24">
        <f>E165+J165+K165</f>
        <v>13.5</v>
      </c>
    </row>
    <row r="166" spans="1:23" x14ac:dyDescent="0.25">
      <c r="A166" s="13">
        <v>163</v>
      </c>
      <c r="B166" s="14" t="s">
        <v>285</v>
      </c>
      <c r="C166" s="24" t="s">
        <v>15</v>
      </c>
      <c r="D166" s="24">
        <v>7.2</v>
      </c>
      <c r="E166" s="24">
        <v>5</v>
      </c>
      <c r="F166" s="24">
        <v>5.25</v>
      </c>
      <c r="G166" s="24">
        <v>3.5</v>
      </c>
      <c r="H166" s="24">
        <v>4.5</v>
      </c>
      <c r="I166" s="20">
        <f>SUM(F166:H166)/3</f>
        <v>4.416666666666667</v>
      </c>
      <c r="J166" s="24"/>
      <c r="K166" s="24"/>
      <c r="L166" s="24"/>
      <c r="M166" s="20"/>
      <c r="N166" s="26">
        <v>3.6</v>
      </c>
      <c r="O166" s="26"/>
      <c r="P166" s="26">
        <v>8</v>
      </c>
      <c r="Q166" s="26">
        <f>D166+E166+I166+N166</f>
        <v>20.216666666666669</v>
      </c>
      <c r="R166" s="24">
        <f>((D166+E166+I166+N166+O166)/4+P166)/2</f>
        <v>6.5270833333333336</v>
      </c>
      <c r="S166" s="25">
        <f>D166+F166+G166</f>
        <v>15.95</v>
      </c>
      <c r="T166" s="25">
        <f>D166+G166+H166</f>
        <v>15.2</v>
      </c>
      <c r="U166" s="25">
        <f>D166+F166+N166</f>
        <v>16.05</v>
      </c>
      <c r="V166" s="25">
        <f t="shared" si="20"/>
        <v>15.799999999999999</v>
      </c>
      <c r="W166" s="24"/>
    </row>
    <row r="167" spans="1:23" x14ac:dyDescent="0.25">
      <c r="A167" s="13">
        <v>164</v>
      </c>
      <c r="B167" s="16" t="s">
        <v>270</v>
      </c>
      <c r="C167" s="24" t="s">
        <v>283</v>
      </c>
      <c r="D167" s="24">
        <v>4.5999999999999996</v>
      </c>
      <c r="E167" s="24">
        <v>5.5</v>
      </c>
      <c r="F167" s="24"/>
      <c r="G167" s="24"/>
      <c r="H167" s="24"/>
      <c r="I167" s="20"/>
      <c r="J167" s="24">
        <v>4.5</v>
      </c>
      <c r="K167" s="24">
        <v>6.25</v>
      </c>
      <c r="L167" s="24">
        <v>7</v>
      </c>
      <c r="M167" s="20">
        <f xml:space="preserve"> SUM(J167:L167)/3</f>
        <v>5.916666666666667</v>
      </c>
      <c r="N167" s="24">
        <v>4.2</v>
      </c>
      <c r="O167" s="17">
        <v>2</v>
      </c>
      <c r="P167" s="18">
        <v>7.2</v>
      </c>
      <c r="Q167" s="26">
        <f>D167+E167+M167+N167</f>
        <v>20.216666666666665</v>
      </c>
      <c r="R167" s="24">
        <f>((D167+E167+M167+N167+O167)/4+P167)/2</f>
        <v>6.3770833333333332</v>
      </c>
      <c r="S167" s="25"/>
      <c r="T167" s="25"/>
      <c r="U167" s="25"/>
      <c r="V167" s="25">
        <f t="shared" si="20"/>
        <v>14.3</v>
      </c>
      <c r="W167" s="24">
        <f>E167+J167+K167</f>
        <v>16.25</v>
      </c>
    </row>
    <row r="168" spans="1:23" x14ac:dyDescent="0.25">
      <c r="A168" s="13">
        <v>165</v>
      </c>
      <c r="B168" s="16" t="s">
        <v>243</v>
      </c>
      <c r="C168" s="24" t="s">
        <v>282</v>
      </c>
      <c r="D168" s="24">
        <v>3.6</v>
      </c>
      <c r="E168" s="24">
        <v>5.75</v>
      </c>
      <c r="F168" s="24"/>
      <c r="G168" s="24"/>
      <c r="H168" s="24"/>
      <c r="I168" s="20"/>
      <c r="J168" s="24">
        <v>5</v>
      </c>
      <c r="K168" s="24">
        <v>7.75</v>
      </c>
      <c r="L168" s="24">
        <v>8.25</v>
      </c>
      <c r="M168" s="20">
        <f xml:space="preserve"> SUM(J168:L168)/3</f>
        <v>7</v>
      </c>
      <c r="N168" s="24">
        <v>3.8</v>
      </c>
      <c r="O168" s="17">
        <v>2</v>
      </c>
      <c r="P168" s="18">
        <v>7</v>
      </c>
      <c r="Q168" s="26">
        <f>D168+E168+M168+N168</f>
        <v>20.150000000000002</v>
      </c>
      <c r="R168" s="24">
        <f>((D168+E168+M168+N168+O168)/4+P168)/2</f>
        <v>6.2687500000000007</v>
      </c>
      <c r="S168" s="25"/>
      <c r="T168" s="25"/>
      <c r="U168" s="25"/>
      <c r="V168" s="25">
        <f t="shared" si="20"/>
        <v>13.149999999999999</v>
      </c>
      <c r="W168" s="24">
        <f>E168+J168+K168</f>
        <v>18.5</v>
      </c>
    </row>
    <row r="169" spans="1:23" x14ac:dyDescent="0.25">
      <c r="A169" s="13">
        <v>166</v>
      </c>
      <c r="B169" s="16" t="s">
        <v>242</v>
      </c>
      <c r="C169" s="24" t="s">
        <v>282</v>
      </c>
      <c r="D169" s="24">
        <v>4.5999999999999996</v>
      </c>
      <c r="E169" s="24">
        <v>6</v>
      </c>
      <c r="F169" s="24"/>
      <c r="G169" s="24"/>
      <c r="H169" s="24"/>
      <c r="I169" s="20"/>
      <c r="J169" s="24">
        <v>4</v>
      </c>
      <c r="K169" s="24">
        <v>7.25</v>
      </c>
      <c r="L169" s="24">
        <v>7.5</v>
      </c>
      <c r="M169" s="20">
        <f xml:space="preserve"> SUM(J169:L169)/3</f>
        <v>6.25</v>
      </c>
      <c r="N169" s="24">
        <v>3.2</v>
      </c>
      <c r="O169" s="17">
        <v>2</v>
      </c>
      <c r="P169" s="18">
        <v>7.2</v>
      </c>
      <c r="Q169" s="26">
        <f>D169+E169+M169+N169</f>
        <v>20.05</v>
      </c>
      <c r="R169" s="24">
        <f>((D169+E169+M169+N169+O169)/4+P169)/2</f>
        <v>6.3562500000000002</v>
      </c>
      <c r="S169" s="25"/>
      <c r="T169" s="25"/>
      <c r="U169" s="25"/>
      <c r="V169" s="25">
        <f t="shared" si="20"/>
        <v>13.8</v>
      </c>
      <c r="W169" s="24">
        <f>E169+J169+K169</f>
        <v>17.25</v>
      </c>
    </row>
    <row r="170" spans="1:23" x14ac:dyDescent="0.25">
      <c r="A170" s="13">
        <v>167</v>
      </c>
      <c r="B170" s="16" t="s">
        <v>233</v>
      </c>
      <c r="C170" s="24" t="s">
        <v>282</v>
      </c>
      <c r="D170" s="24">
        <v>7.2</v>
      </c>
      <c r="E170" s="24">
        <v>5.25</v>
      </c>
      <c r="F170" s="24">
        <v>6.75</v>
      </c>
      <c r="G170" s="24">
        <v>4.5</v>
      </c>
      <c r="H170" s="24">
        <v>4.25</v>
      </c>
      <c r="I170" s="20">
        <f>SUM(F170:H170)/3</f>
        <v>5.166666666666667</v>
      </c>
      <c r="J170" s="24"/>
      <c r="K170" s="24"/>
      <c r="L170" s="24"/>
      <c r="M170" s="20"/>
      <c r="N170" s="24">
        <v>2.4</v>
      </c>
      <c r="O170" s="17">
        <v>2</v>
      </c>
      <c r="P170" s="18">
        <v>7.6</v>
      </c>
      <c r="Q170" s="26">
        <f>D170+E170+I170+N170</f>
        <v>20.016666666666666</v>
      </c>
      <c r="R170" s="24">
        <f>((D170+E170+I170+N170+O170)/4+P170)/2</f>
        <v>6.552083333333333</v>
      </c>
      <c r="S170" s="25">
        <f>D170+F170+G170</f>
        <v>18.45</v>
      </c>
      <c r="T170" s="25">
        <f>D170+G170+H170</f>
        <v>15.95</v>
      </c>
      <c r="U170" s="25">
        <f>D170+F170+N170</f>
        <v>16.349999999999998</v>
      </c>
      <c r="V170" s="25">
        <f t="shared" si="20"/>
        <v>14.85</v>
      </c>
      <c r="W170" s="24">
        <f>E170+J170+K170</f>
        <v>5.25</v>
      </c>
    </row>
    <row r="171" spans="1:23" x14ac:dyDescent="0.25">
      <c r="A171" s="13">
        <v>168</v>
      </c>
      <c r="B171" s="16" t="s">
        <v>115</v>
      </c>
      <c r="C171" s="26" t="s">
        <v>92</v>
      </c>
      <c r="D171" s="24">
        <v>7.4</v>
      </c>
      <c r="E171" s="24">
        <v>5</v>
      </c>
      <c r="F171" s="24">
        <v>5</v>
      </c>
      <c r="G171" s="24">
        <v>4.75</v>
      </c>
      <c r="H171" s="24">
        <v>5</v>
      </c>
      <c r="I171" s="20">
        <f>SUM(F171:H171)/3</f>
        <v>4.916666666666667</v>
      </c>
      <c r="J171" s="24"/>
      <c r="K171" s="24"/>
      <c r="L171" s="24"/>
      <c r="M171" s="20"/>
      <c r="N171" s="29">
        <v>2.6</v>
      </c>
      <c r="O171" s="17"/>
      <c r="P171" s="18">
        <v>7.8</v>
      </c>
      <c r="Q171" s="26">
        <f>D171+E171+I171+N171</f>
        <v>19.916666666666668</v>
      </c>
      <c r="R171" s="24">
        <f>((D171+E171+I171+N171+O171)/4+P171)/2</f>
        <v>6.3895833333333334</v>
      </c>
      <c r="S171" s="25">
        <f>D171+F171+G171</f>
        <v>17.149999999999999</v>
      </c>
      <c r="T171" s="25">
        <f>D171+G171+H171</f>
        <v>17.149999999999999</v>
      </c>
      <c r="U171" s="25">
        <f>D171+F171+N171</f>
        <v>15</v>
      </c>
      <c r="V171" s="25">
        <f t="shared" si="20"/>
        <v>15</v>
      </c>
      <c r="W171" s="24"/>
    </row>
    <row r="172" spans="1:23" x14ac:dyDescent="0.25">
      <c r="A172" s="13">
        <v>169</v>
      </c>
      <c r="B172" s="16" t="s">
        <v>228</v>
      </c>
      <c r="C172" s="24" t="s">
        <v>282</v>
      </c>
      <c r="D172" s="24">
        <v>4</v>
      </c>
      <c r="E172" s="24">
        <v>6.25</v>
      </c>
      <c r="F172" s="24"/>
      <c r="G172" s="24"/>
      <c r="H172" s="24"/>
      <c r="I172" s="20"/>
      <c r="J172" s="24">
        <v>3</v>
      </c>
      <c r="K172" s="24">
        <v>6</v>
      </c>
      <c r="L172" s="24">
        <v>8</v>
      </c>
      <c r="M172" s="20">
        <f xml:space="preserve"> SUM(J172:L172)/3</f>
        <v>5.666666666666667</v>
      </c>
      <c r="N172" s="24">
        <v>4</v>
      </c>
      <c r="O172" s="17">
        <v>1</v>
      </c>
      <c r="P172" s="18">
        <v>8.1999999999999993</v>
      </c>
      <c r="Q172" s="26">
        <f>D172+E172+M172+N172</f>
        <v>19.916666666666668</v>
      </c>
      <c r="R172" s="24">
        <f>((D172+E172+M172+N172+O172)/4+P172)/2</f>
        <v>6.7145833333333336</v>
      </c>
      <c r="S172" s="25"/>
      <c r="T172" s="25"/>
      <c r="U172" s="25"/>
      <c r="V172" s="25">
        <f t="shared" si="20"/>
        <v>14.25</v>
      </c>
      <c r="W172" s="24">
        <f>E172+J172+K172</f>
        <v>15.25</v>
      </c>
    </row>
    <row r="173" spans="1:23" x14ac:dyDescent="0.25">
      <c r="A173" s="13">
        <v>170</v>
      </c>
      <c r="B173" s="16" t="s">
        <v>171</v>
      </c>
      <c r="C173" s="24" t="s">
        <v>280</v>
      </c>
      <c r="D173" s="24">
        <v>4.5999999999999996</v>
      </c>
      <c r="E173" s="24">
        <v>6</v>
      </c>
      <c r="F173" s="24"/>
      <c r="G173" s="24"/>
      <c r="H173" s="24"/>
      <c r="I173" s="20"/>
      <c r="J173" s="24">
        <v>4.5</v>
      </c>
      <c r="K173" s="24">
        <v>5.75</v>
      </c>
      <c r="L173" s="24">
        <v>8.5</v>
      </c>
      <c r="M173" s="20">
        <f xml:space="preserve"> SUM(J173:L173)/3</f>
        <v>6.25</v>
      </c>
      <c r="N173" s="24">
        <v>3</v>
      </c>
      <c r="O173" s="17">
        <v>2</v>
      </c>
      <c r="P173" s="18">
        <v>7.8</v>
      </c>
      <c r="Q173" s="26">
        <f>D173+E173+M173+N173</f>
        <v>19.850000000000001</v>
      </c>
      <c r="R173" s="24">
        <f>((D173+E173+M173+N173+O173)/4+P173)/2</f>
        <v>6.6312499999999996</v>
      </c>
      <c r="S173" s="25"/>
      <c r="T173" s="25"/>
      <c r="U173" s="25"/>
      <c r="V173" s="25">
        <f t="shared" si="20"/>
        <v>13.6</v>
      </c>
      <c r="W173" s="24">
        <f>E173+J173+K173</f>
        <v>16.25</v>
      </c>
    </row>
    <row r="174" spans="1:23" x14ac:dyDescent="0.25">
      <c r="A174" s="13">
        <v>171</v>
      </c>
      <c r="B174" s="16" t="s">
        <v>82</v>
      </c>
      <c r="C174" s="26" t="s">
        <v>92</v>
      </c>
      <c r="D174" s="24">
        <v>5</v>
      </c>
      <c r="E174" s="24">
        <v>5.25</v>
      </c>
      <c r="F174" s="24">
        <v>4.75</v>
      </c>
      <c r="G174" s="24">
        <v>5.25</v>
      </c>
      <c r="H174" s="24">
        <v>4</v>
      </c>
      <c r="I174" s="20">
        <f>SUM(F174:H174)/3</f>
        <v>4.666666666666667</v>
      </c>
      <c r="J174" s="24"/>
      <c r="K174" s="24"/>
      <c r="L174" s="24"/>
      <c r="M174" s="20"/>
      <c r="N174" s="29">
        <v>4.8</v>
      </c>
      <c r="O174" s="17">
        <v>2</v>
      </c>
      <c r="P174" s="18">
        <v>7.2</v>
      </c>
      <c r="Q174" s="26">
        <f>D174+E174+I174+N174</f>
        <v>19.716666666666669</v>
      </c>
      <c r="R174" s="24">
        <f>((D174+E174+I174+N174+O174)/4+P174)/2</f>
        <v>6.3145833333333332</v>
      </c>
      <c r="S174" s="25">
        <f>D174+F174+G174</f>
        <v>15</v>
      </c>
      <c r="T174" s="25">
        <f>D174+G174+H174</f>
        <v>14.25</v>
      </c>
      <c r="U174" s="25">
        <f>D174+F174+N174</f>
        <v>14.55</v>
      </c>
      <c r="V174" s="25">
        <f t="shared" si="20"/>
        <v>15.05</v>
      </c>
      <c r="W174" s="24"/>
    </row>
    <row r="175" spans="1:23" x14ac:dyDescent="0.25">
      <c r="A175" s="13">
        <v>172</v>
      </c>
      <c r="B175" s="16" t="s">
        <v>212</v>
      </c>
      <c r="C175" s="24" t="s">
        <v>281</v>
      </c>
      <c r="D175" s="24">
        <v>4.8</v>
      </c>
      <c r="E175" s="24">
        <v>5.25</v>
      </c>
      <c r="F175" s="24"/>
      <c r="G175" s="24"/>
      <c r="H175" s="24"/>
      <c r="I175" s="20"/>
      <c r="J175" s="24">
        <v>3.75</v>
      </c>
      <c r="K175" s="24">
        <v>6</v>
      </c>
      <c r="L175" s="24">
        <v>7.75</v>
      </c>
      <c r="M175" s="20">
        <f xml:space="preserve"> SUM(J175:L175)/3</f>
        <v>5.833333333333333</v>
      </c>
      <c r="N175" s="24">
        <v>3.8</v>
      </c>
      <c r="O175" s="17">
        <v>1.5</v>
      </c>
      <c r="P175" s="18">
        <v>6.9</v>
      </c>
      <c r="Q175" s="26">
        <f>D175+E175+M175+N175</f>
        <v>19.683333333333334</v>
      </c>
      <c r="R175" s="24">
        <f>((D175+E175+M175+N175+O175)/4+P175)/2</f>
        <v>6.0979166666666664</v>
      </c>
      <c r="S175" s="25"/>
      <c r="T175" s="25"/>
      <c r="U175" s="25"/>
      <c r="V175" s="25">
        <f t="shared" si="20"/>
        <v>13.850000000000001</v>
      </c>
      <c r="W175" s="24">
        <f>E175+J175+K175</f>
        <v>15</v>
      </c>
    </row>
    <row r="176" spans="1:23" x14ac:dyDescent="0.25">
      <c r="A176" s="13">
        <v>173</v>
      </c>
      <c r="B176" s="14" t="s">
        <v>61</v>
      </c>
      <c r="C176" s="24" t="s">
        <v>15</v>
      </c>
      <c r="D176" s="24">
        <v>6.6</v>
      </c>
      <c r="E176" s="24">
        <v>5.75</v>
      </c>
      <c r="F176" s="24">
        <v>5.5</v>
      </c>
      <c r="G176" s="24">
        <v>2</v>
      </c>
      <c r="H176" s="24">
        <v>4.75</v>
      </c>
      <c r="I176" s="20">
        <f>SUM(F176:H176)/3</f>
        <v>4.083333333333333</v>
      </c>
      <c r="J176" s="24"/>
      <c r="K176" s="24"/>
      <c r="L176" s="24"/>
      <c r="M176" s="20"/>
      <c r="N176" s="26">
        <v>3.2</v>
      </c>
      <c r="O176" s="26"/>
      <c r="P176" s="26">
        <v>7.7</v>
      </c>
      <c r="Q176" s="26">
        <f>D176+E176+I176+N176</f>
        <v>19.633333333333333</v>
      </c>
      <c r="R176" s="24">
        <f>((D176+E176+I176+N176+O176)/4+P176)/2</f>
        <v>6.3041666666666671</v>
      </c>
      <c r="S176" s="25">
        <f>D176+F176+G176</f>
        <v>14.1</v>
      </c>
      <c r="T176" s="25">
        <f>D176+G176+H176</f>
        <v>13.35</v>
      </c>
      <c r="U176" s="25">
        <f>D176+F176+N176</f>
        <v>15.3</v>
      </c>
      <c r="V176" s="25">
        <f t="shared" si="20"/>
        <v>15.55</v>
      </c>
      <c r="W176" s="24"/>
    </row>
    <row r="177" spans="1:23" x14ac:dyDescent="0.25">
      <c r="A177" s="13">
        <v>174</v>
      </c>
      <c r="B177" s="16" t="s">
        <v>266</v>
      </c>
      <c r="C177" s="24" t="s">
        <v>283</v>
      </c>
      <c r="D177" s="24">
        <v>3.6</v>
      </c>
      <c r="E177" s="24">
        <v>6.5</v>
      </c>
      <c r="F177" s="24"/>
      <c r="G177" s="24"/>
      <c r="H177" s="24"/>
      <c r="I177" s="20"/>
      <c r="J177" s="24">
        <v>4</v>
      </c>
      <c r="K177" s="24">
        <v>7</v>
      </c>
      <c r="L177" s="24">
        <v>8</v>
      </c>
      <c r="M177" s="20">
        <f xml:space="preserve"> SUM(J177:L177)/3</f>
        <v>6.333333333333333</v>
      </c>
      <c r="N177" s="24">
        <v>3.2</v>
      </c>
      <c r="O177" s="17">
        <v>2</v>
      </c>
      <c r="P177" s="18">
        <v>7.2</v>
      </c>
      <c r="Q177" s="26">
        <f>D177+E177+M177+N177</f>
        <v>19.633333333333333</v>
      </c>
      <c r="R177" s="24">
        <f>((D177+E177+M177+N177+O177)/4+P177)/2</f>
        <v>6.3041666666666671</v>
      </c>
      <c r="S177" s="25"/>
      <c r="T177" s="25"/>
      <c r="U177" s="25"/>
      <c r="V177" s="25">
        <f t="shared" si="20"/>
        <v>13.3</v>
      </c>
      <c r="W177" s="24">
        <f>E177+J177+K177</f>
        <v>17.5</v>
      </c>
    </row>
    <row r="178" spans="1:23" x14ac:dyDescent="0.25">
      <c r="A178" s="13">
        <v>175</v>
      </c>
      <c r="B178" s="16" t="s">
        <v>188</v>
      </c>
      <c r="C178" s="24" t="s">
        <v>280</v>
      </c>
      <c r="D178" s="24">
        <v>4.5999999999999996</v>
      </c>
      <c r="E178" s="24">
        <v>4.75</v>
      </c>
      <c r="F178" s="24"/>
      <c r="G178" s="24"/>
      <c r="H178" s="24"/>
      <c r="I178" s="20"/>
      <c r="J178" s="24">
        <v>4.75</v>
      </c>
      <c r="K178" s="24">
        <v>7</v>
      </c>
      <c r="L178" s="24">
        <v>8</v>
      </c>
      <c r="M178" s="20">
        <f xml:space="preserve"> SUM(J178:L178)/3</f>
        <v>6.583333333333333</v>
      </c>
      <c r="N178" s="24">
        <v>3.6</v>
      </c>
      <c r="O178" s="17"/>
      <c r="P178" s="18">
        <v>7.6</v>
      </c>
      <c r="Q178" s="26">
        <f>D178+E178+M178+N178</f>
        <v>19.533333333333335</v>
      </c>
      <c r="R178" s="24">
        <f>((D178+E178+M178+N178+O178)/4+P178)/2</f>
        <v>6.2416666666666671</v>
      </c>
      <c r="S178" s="25"/>
      <c r="T178" s="25"/>
      <c r="U178" s="25"/>
      <c r="V178" s="25">
        <f t="shared" si="20"/>
        <v>12.95</v>
      </c>
      <c r="W178" s="24">
        <f>E178+J178+K178</f>
        <v>16.5</v>
      </c>
    </row>
    <row r="179" spans="1:23" x14ac:dyDescent="0.25">
      <c r="A179" s="13">
        <v>176</v>
      </c>
      <c r="B179" s="16" t="s">
        <v>203</v>
      </c>
      <c r="C179" s="24" t="s">
        <v>281</v>
      </c>
      <c r="D179" s="24">
        <v>3.4</v>
      </c>
      <c r="E179" s="24">
        <v>6.5</v>
      </c>
      <c r="F179" s="24"/>
      <c r="G179" s="24"/>
      <c r="H179" s="24"/>
      <c r="I179" s="20"/>
      <c r="J179" s="24">
        <v>3.5</v>
      </c>
      <c r="K179" s="24">
        <v>5</v>
      </c>
      <c r="L179" s="24">
        <v>8.25</v>
      </c>
      <c r="M179" s="20">
        <f xml:space="preserve"> SUM(J179:L179)/3</f>
        <v>5.583333333333333</v>
      </c>
      <c r="N179" s="24">
        <v>4</v>
      </c>
      <c r="O179" s="17">
        <v>2</v>
      </c>
      <c r="P179" s="18">
        <v>7.4</v>
      </c>
      <c r="Q179" s="26">
        <f>D179+E179+M179+N179</f>
        <v>19.483333333333334</v>
      </c>
      <c r="R179" s="24">
        <f>((D179+E179+M179+N179+O179)/4+P179)/2</f>
        <v>6.385416666666667</v>
      </c>
      <c r="S179" s="25"/>
      <c r="T179" s="25"/>
      <c r="U179" s="25"/>
      <c r="V179" s="25">
        <f t="shared" si="20"/>
        <v>13.9</v>
      </c>
      <c r="W179" s="24">
        <f>E179+J179+K179</f>
        <v>15</v>
      </c>
    </row>
    <row r="180" spans="1:23" x14ac:dyDescent="0.25">
      <c r="A180" s="13">
        <v>177</v>
      </c>
      <c r="B180" s="16" t="s">
        <v>125</v>
      </c>
      <c r="C180" s="24" t="s">
        <v>279</v>
      </c>
      <c r="D180" s="24">
        <v>6.6</v>
      </c>
      <c r="E180" s="24">
        <v>4.75</v>
      </c>
      <c r="F180" s="24">
        <v>4.75</v>
      </c>
      <c r="G180" s="24">
        <v>3.75</v>
      </c>
      <c r="H180" s="24">
        <v>5</v>
      </c>
      <c r="I180" s="20">
        <f>SUM(F180:H180)/3</f>
        <v>4.5</v>
      </c>
      <c r="J180" s="24"/>
      <c r="K180" s="24"/>
      <c r="L180" s="24"/>
      <c r="M180" s="20"/>
      <c r="N180" s="26">
        <v>3.6</v>
      </c>
      <c r="O180" s="17">
        <v>2</v>
      </c>
      <c r="P180" s="18">
        <v>8</v>
      </c>
      <c r="Q180" s="26">
        <f>D180+E180+I180+N180</f>
        <v>19.45</v>
      </c>
      <c r="R180" s="24">
        <f>((D180+E180+I180+N180+O180)/4+P180)/2</f>
        <v>6.6812500000000004</v>
      </c>
      <c r="S180" s="25">
        <f>D180+F180+G180</f>
        <v>15.1</v>
      </c>
      <c r="T180" s="25">
        <f>D180+G180+H180</f>
        <v>15.35</v>
      </c>
      <c r="U180" s="25">
        <f>D180+F180+N180</f>
        <v>14.95</v>
      </c>
      <c r="V180" s="25">
        <f t="shared" si="20"/>
        <v>14.95</v>
      </c>
      <c r="W180" s="24"/>
    </row>
    <row r="181" spans="1:23" x14ac:dyDescent="0.25">
      <c r="A181" s="13">
        <v>178</v>
      </c>
      <c r="B181" s="14" t="s">
        <v>26</v>
      </c>
      <c r="C181" s="24" t="s">
        <v>17</v>
      </c>
      <c r="D181" s="24">
        <v>6.4</v>
      </c>
      <c r="E181" s="24">
        <v>5</v>
      </c>
      <c r="F181" s="24">
        <v>5.5</v>
      </c>
      <c r="G181" s="24">
        <v>4.75</v>
      </c>
      <c r="H181" s="24">
        <v>4.25</v>
      </c>
      <c r="I181" s="20">
        <f>SUM(F181:H181)/3</f>
        <v>4.833333333333333</v>
      </c>
      <c r="J181" s="24"/>
      <c r="K181" s="24"/>
      <c r="L181" s="24"/>
      <c r="M181" s="20"/>
      <c r="N181" s="26">
        <v>3.2</v>
      </c>
      <c r="O181" s="19"/>
      <c r="P181" s="26">
        <v>8.1</v>
      </c>
      <c r="Q181" s="26">
        <f>D181+E181+I181+N181</f>
        <v>19.433333333333334</v>
      </c>
      <c r="R181" s="24">
        <f>((D181+E181+I181+N181+O181)/4+P181)/2</f>
        <v>6.4791666666666661</v>
      </c>
      <c r="S181" s="25">
        <f>D181+F181+G181</f>
        <v>16.649999999999999</v>
      </c>
      <c r="T181" s="25">
        <f>D181+G181+H181</f>
        <v>15.4</v>
      </c>
      <c r="U181" s="25">
        <f>D181+F181+N181</f>
        <v>15.100000000000001</v>
      </c>
      <c r="V181" s="25">
        <f t="shared" si="20"/>
        <v>14.600000000000001</v>
      </c>
      <c r="W181" s="24"/>
    </row>
    <row r="182" spans="1:23" x14ac:dyDescent="0.25">
      <c r="A182" s="13">
        <v>179</v>
      </c>
      <c r="B182" s="16" t="s">
        <v>261</v>
      </c>
      <c r="C182" s="24" t="s">
        <v>283</v>
      </c>
      <c r="D182" s="24">
        <v>4.4000000000000004</v>
      </c>
      <c r="E182" s="24">
        <v>6.5</v>
      </c>
      <c r="F182" s="24">
        <v>4.5</v>
      </c>
      <c r="G182" s="24">
        <v>4</v>
      </c>
      <c r="H182" s="24">
        <v>3.25</v>
      </c>
      <c r="I182" s="20">
        <f>SUM(F182:H182)/3</f>
        <v>3.9166666666666665</v>
      </c>
      <c r="J182" s="24"/>
      <c r="K182" s="24"/>
      <c r="L182" s="24"/>
      <c r="M182" s="20"/>
      <c r="N182" s="24">
        <v>4.5999999999999996</v>
      </c>
      <c r="O182" s="17">
        <v>2</v>
      </c>
      <c r="P182" s="18">
        <v>7.5</v>
      </c>
      <c r="Q182" s="26">
        <f>D182+E182+I182+N182</f>
        <v>19.416666666666664</v>
      </c>
      <c r="R182" s="24">
        <f>((D182+E182+I182+N182+O182)/4+P182)/2</f>
        <v>6.427083333333333</v>
      </c>
      <c r="S182" s="25">
        <f>D182+F182+G182</f>
        <v>12.9</v>
      </c>
      <c r="T182" s="25">
        <f>D182+G182+H182</f>
        <v>11.65</v>
      </c>
      <c r="U182" s="25">
        <f>D182+F182+N182</f>
        <v>13.5</v>
      </c>
      <c r="V182" s="25">
        <f t="shared" si="20"/>
        <v>15.5</v>
      </c>
      <c r="W182" s="24"/>
    </row>
    <row r="183" spans="1:23" x14ac:dyDescent="0.25">
      <c r="A183" s="13">
        <v>180</v>
      </c>
      <c r="B183" s="16" t="s">
        <v>230</v>
      </c>
      <c r="C183" s="24" t="s">
        <v>282</v>
      </c>
      <c r="D183" s="24">
        <v>3.6</v>
      </c>
      <c r="E183" s="24">
        <v>6.75</v>
      </c>
      <c r="F183" s="24"/>
      <c r="G183" s="24"/>
      <c r="H183" s="24"/>
      <c r="I183" s="20"/>
      <c r="J183" s="24">
        <v>3.75</v>
      </c>
      <c r="K183" s="24">
        <v>5</v>
      </c>
      <c r="L183" s="24">
        <v>8.25</v>
      </c>
      <c r="M183" s="20">
        <f xml:space="preserve"> SUM(J183:L183)/3</f>
        <v>5.666666666666667</v>
      </c>
      <c r="N183" s="24">
        <v>3.4</v>
      </c>
      <c r="O183" s="17">
        <v>1.5</v>
      </c>
      <c r="P183" s="18">
        <v>7.7</v>
      </c>
      <c r="Q183" s="26">
        <f>D183+E183+M183+N183</f>
        <v>19.416666666666664</v>
      </c>
      <c r="R183" s="24">
        <f>((D183+E183+M183+N183+O183)/4+P183)/2</f>
        <v>6.4645833333333336</v>
      </c>
      <c r="S183" s="25"/>
      <c r="T183" s="25"/>
      <c r="U183" s="25"/>
      <c r="V183" s="25">
        <f t="shared" si="20"/>
        <v>13.75</v>
      </c>
      <c r="W183" s="24">
        <f>E183+J183+K183</f>
        <v>15.5</v>
      </c>
    </row>
    <row r="184" spans="1:23" x14ac:dyDescent="0.25">
      <c r="A184" s="13">
        <v>181</v>
      </c>
      <c r="B184" s="16" t="s">
        <v>220</v>
      </c>
      <c r="C184" s="24" t="s">
        <v>282</v>
      </c>
      <c r="D184" s="24">
        <v>4.8</v>
      </c>
      <c r="E184" s="24">
        <v>6.75</v>
      </c>
      <c r="F184" s="24"/>
      <c r="G184" s="24"/>
      <c r="H184" s="24"/>
      <c r="I184" s="20"/>
      <c r="J184" s="24">
        <v>3</v>
      </c>
      <c r="K184" s="24">
        <v>4.5</v>
      </c>
      <c r="L184" s="24">
        <v>8.25</v>
      </c>
      <c r="M184" s="20">
        <f xml:space="preserve"> SUM(J184:L184)/3</f>
        <v>5.25</v>
      </c>
      <c r="N184" s="24">
        <v>2.6</v>
      </c>
      <c r="O184" s="17"/>
      <c r="P184" s="18">
        <v>7.1</v>
      </c>
      <c r="Q184" s="26">
        <f>D184+E184+M184+N184</f>
        <v>19.400000000000002</v>
      </c>
      <c r="R184" s="24">
        <f>((D184+E184+M184+N184+O184)/4+P184)/2</f>
        <v>5.9749999999999996</v>
      </c>
      <c r="S184" s="25"/>
      <c r="T184" s="25"/>
      <c r="U184" s="25"/>
      <c r="V184" s="25">
        <f t="shared" si="20"/>
        <v>14.15</v>
      </c>
      <c r="W184" s="24">
        <f>E184+J184+K184</f>
        <v>14.25</v>
      </c>
    </row>
    <row r="185" spans="1:23" x14ac:dyDescent="0.25">
      <c r="A185" s="13">
        <v>182</v>
      </c>
      <c r="B185" s="16" t="s">
        <v>208</v>
      </c>
      <c r="C185" s="24" t="s">
        <v>281</v>
      </c>
      <c r="D185" s="24">
        <v>5.4</v>
      </c>
      <c r="E185" s="24">
        <v>5.5</v>
      </c>
      <c r="F185" s="24"/>
      <c r="G185" s="24"/>
      <c r="H185" s="24"/>
      <c r="I185" s="20"/>
      <c r="J185" s="24">
        <v>4.5</v>
      </c>
      <c r="K185" s="24">
        <v>5.75</v>
      </c>
      <c r="L185" s="24">
        <v>8.5</v>
      </c>
      <c r="M185" s="20">
        <f xml:space="preserve"> SUM(J185:L185)/3</f>
        <v>6.25</v>
      </c>
      <c r="N185" s="24">
        <v>2.2000000000000002</v>
      </c>
      <c r="O185" s="17">
        <v>2</v>
      </c>
      <c r="P185" s="18">
        <v>7.2</v>
      </c>
      <c r="Q185" s="26">
        <f>D185+E185+M185+N185</f>
        <v>19.349999999999998</v>
      </c>
      <c r="R185" s="24">
        <f>((D185+E185+M185+N185+O185)/4+P185)/2</f>
        <v>6.2687499999999998</v>
      </c>
      <c r="S185" s="25"/>
      <c r="T185" s="25"/>
      <c r="U185" s="25"/>
      <c r="V185" s="25">
        <f t="shared" si="20"/>
        <v>13.100000000000001</v>
      </c>
      <c r="W185" s="24">
        <f>E185+J185+K185</f>
        <v>15.75</v>
      </c>
    </row>
    <row r="186" spans="1:23" x14ac:dyDescent="0.25">
      <c r="A186" s="13">
        <v>183</v>
      </c>
      <c r="B186" s="16" t="s">
        <v>139</v>
      </c>
      <c r="C186" s="24" t="s">
        <v>279</v>
      </c>
      <c r="D186" s="24">
        <v>5.6</v>
      </c>
      <c r="E186" s="24">
        <v>5.25</v>
      </c>
      <c r="F186" s="24">
        <v>6.75</v>
      </c>
      <c r="G186" s="24">
        <v>3.75</v>
      </c>
      <c r="H186" s="24">
        <v>3.5</v>
      </c>
      <c r="I186" s="20">
        <f>SUM(F186:H186)/3</f>
        <v>4.666666666666667</v>
      </c>
      <c r="J186" s="24"/>
      <c r="K186" s="24"/>
      <c r="L186" s="24"/>
      <c r="M186" s="20"/>
      <c r="N186" s="26">
        <v>3.8</v>
      </c>
      <c r="O186" s="17">
        <v>2</v>
      </c>
      <c r="P186" s="18">
        <v>7.4</v>
      </c>
      <c r="Q186" s="26">
        <f>D186+E186+I186+N186</f>
        <v>19.316666666666666</v>
      </c>
      <c r="R186" s="24">
        <f>((D186+E186+I186+N186+O186)/4+P186)/2</f>
        <v>6.3645833333333339</v>
      </c>
      <c r="S186" s="25">
        <f>D186+F186+G186</f>
        <v>16.100000000000001</v>
      </c>
      <c r="T186" s="25">
        <f>D186+G186+H186</f>
        <v>12.85</v>
      </c>
      <c r="U186" s="25">
        <f>D186+F186+N186</f>
        <v>16.149999999999999</v>
      </c>
      <c r="V186" s="25">
        <f t="shared" si="20"/>
        <v>14.649999999999999</v>
      </c>
      <c r="W186" s="24"/>
    </row>
    <row r="187" spans="1:23" x14ac:dyDescent="0.25">
      <c r="A187" s="13">
        <v>184</v>
      </c>
      <c r="B187" s="16" t="s">
        <v>191</v>
      </c>
      <c r="C187" s="24" t="s">
        <v>281</v>
      </c>
      <c r="D187" s="24">
        <v>3.8</v>
      </c>
      <c r="E187" s="24">
        <v>6.5</v>
      </c>
      <c r="F187" s="24"/>
      <c r="G187" s="24"/>
      <c r="H187" s="24"/>
      <c r="I187" s="20"/>
      <c r="J187" s="24">
        <v>4</v>
      </c>
      <c r="K187" s="24">
        <v>6.75</v>
      </c>
      <c r="L187" s="24">
        <v>8</v>
      </c>
      <c r="M187" s="20">
        <f xml:space="preserve"> SUM(J187:L187)/3</f>
        <v>6.25</v>
      </c>
      <c r="N187" s="24">
        <v>2.6</v>
      </c>
      <c r="O187" s="17"/>
      <c r="P187" s="18">
        <v>7.1</v>
      </c>
      <c r="Q187" s="26">
        <f>D187+E187+M187+N187</f>
        <v>19.150000000000002</v>
      </c>
      <c r="R187" s="24">
        <f>((D187+E187+M187+N187+O187)/4+P187)/2</f>
        <v>5.9437499999999996</v>
      </c>
      <c r="S187" s="25"/>
      <c r="T187" s="25"/>
      <c r="U187" s="25"/>
      <c r="V187" s="25">
        <f t="shared" si="20"/>
        <v>12.9</v>
      </c>
      <c r="W187" s="24">
        <f>E187+J187+K187</f>
        <v>17.25</v>
      </c>
    </row>
    <row r="188" spans="1:23" x14ac:dyDescent="0.25">
      <c r="A188" s="13">
        <v>185</v>
      </c>
      <c r="B188" s="16" t="s">
        <v>166</v>
      </c>
      <c r="C188" s="24" t="s">
        <v>280</v>
      </c>
      <c r="D188" s="24">
        <v>4.4000000000000004</v>
      </c>
      <c r="E188" s="24">
        <v>6</v>
      </c>
      <c r="F188" s="24"/>
      <c r="G188" s="24"/>
      <c r="H188" s="24"/>
      <c r="I188" s="20"/>
      <c r="J188" s="24">
        <v>2</v>
      </c>
      <c r="K188" s="24">
        <v>4.25</v>
      </c>
      <c r="L188" s="24">
        <v>7.25</v>
      </c>
      <c r="M188" s="20">
        <f xml:space="preserve"> SUM(J188:L188)/3</f>
        <v>4.5</v>
      </c>
      <c r="N188" s="24">
        <v>4.2</v>
      </c>
      <c r="O188" s="17">
        <v>2</v>
      </c>
      <c r="P188" s="18">
        <v>7.7</v>
      </c>
      <c r="Q188" s="26">
        <f>D188+E188+M188+N188</f>
        <v>19.100000000000001</v>
      </c>
      <c r="R188" s="24">
        <f>((D188+E188+M188+N188+O188)/4+P188)/2</f>
        <v>6.4875000000000007</v>
      </c>
      <c r="S188" s="25"/>
      <c r="T188" s="25"/>
      <c r="U188" s="25"/>
      <c r="V188" s="25">
        <f t="shared" si="20"/>
        <v>14.600000000000001</v>
      </c>
      <c r="W188" s="24">
        <f>E188+J188+K188</f>
        <v>12.25</v>
      </c>
    </row>
    <row r="189" spans="1:23" x14ac:dyDescent="0.25">
      <c r="A189" s="13">
        <v>186</v>
      </c>
      <c r="B189" s="16" t="s">
        <v>223</v>
      </c>
      <c r="C189" s="24" t="s">
        <v>282</v>
      </c>
      <c r="D189" s="24">
        <v>6</v>
      </c>
      <c r="E189" s="24">
        <v>5</v>
      </c>
      <c r="F189" s="24">
        <v>5.25</v>
      </c>
      <c r="G189" s="24">
        <v>4.75</v>
      </c>
      <c r="H189" s="24">
        <v>5.25</v>
      </c>
      <c r="I189" s="20">
        <f>SUM(F189:H189)/3</f>
        <v>5.083333333333333</v>
      </c>
      <c r="J189" s="24"/>
      <c r="K189" s="24"/>
      <c r="L189" s="24"/>
      <c r="M189" s="20"/>
      <c r="N189" s="24">
        <v>3</v>
      </c>
      <c r="O189" s="17">
        <v>2</v>
      </c>
      <c r="P189" s="18">
        <v>7.8</v>
      </c>
      <c r="Q189" s="26">
        <f>D189+E189+I189+N189</f>
        <v>19.083333333333332</v>
      </c>
      <c r="R189" s="24">
        <f>((D189+E189+I189+N189+O189)/4+P189)/2</f>
        <v>6.5354166666666664</v>
      </c>
      <c r="S189" s="25">
        <f>D189+F189+G189</f>
        <v>16</v>
      </c>
      <c r="T189" s="25">
        <f>D189+G189+H189</f>
        <v>16</v>
      </c>
      <c r="U189" s="25">
        <f>D189+F189+N189</f>
        <v>14.25</v>
      </c>
      <c r="V189" s="25">
        <f t="shared" si="20"/>
        <v>14</v>
      </c>
      <c r="W189" s="24"/>
    </row>
    <row r="190" spans="1:23" x14ac:dyDescent="0.25">
      <c r="A190" s="13">
        <v>187</v>
      </c>
      <c r="B190" s="16" t="s">
        <v>253</v>
      </c>
      <c r="C190" s="24" t="s">
        <v>283</v>
      </c>
      <c r="D190" s="24">
        <v>4.5999999999999996</v>
      </c>
      <c r="E190" s="24">
        <v>7</v>
      </c>
      <c r="F190" s="24"/>
      <c r="G190" s="24"/>
      <c r="H190" s="24"/>
      <c r="I190" s="20"/>
      <c r="J190" s="24">
        <v>3.75</v>
      </c>
      <c r="K190" s="24">
        <v>4</v>
      </c>
      <c r="L190" s="24">
        <v>6.75</v>
      </c>
      <c r="M190" s="20">
        <f xml:space="preserve"> SUM(J190:L190)/3</f>
        <v>4.833333333333333</v>
      </c>
      <c r="N190" s="24">
        <v>2.6</v>
      </c>
      <c r="O190" s="17">
        <v>2</v>
      </c>
      <c r="P190" s="18">
        <v>7.5</v>
      </c>
      <c r="Q190" s="26">
        <f>D190+E190+M190+N190</f>
        <v>19.033333333333335</v>
      </c>
      <c r="R190" s="24">
        <f>((D190+E190+M190+N190+O190)/4+P190)/2</f>
        <v>6.3791666666666664</v>
      </c>
      <c r="S190" s="25"/>
      <c r="T190" s="25"/>
      <c r="U190" s="25"/>
      <c r="V190" s="25">
        <f t="shared" si="20"/>
        <v>14.2</v>
      </c>
      <c r="W190" s="24">
        <f>E190+J190+K190</f>
        <v>14.75</v>
      </c>
    </row>
    <row r="191" spans="1:23" x14ac:dyDescent="0.25">
      <c r="A191" s="13">
        <v>188</v>
      </c>
      <c r="B191" s="14" t="s">
        <v>103</v>
      </c>
      <c r="C191" s="24" t="s">
        <v>92</v>
      </c>
      <c r="D191" s="24">
        <v>6</v>
      </c>
      <c r="E191" s="24">
        <v>6</v>
      </c>
      <c r="F191" s="24">
        <v>5</v>
      </c>
      <c r="G191" s="24">
        <v>4.5</v>
      </c>
      <c r="H191" s="24">
        <v>3.75</v>
      </c>
      <c r="I191" s="20">
        <f>SUM(F191:H191)/3</f>
        <v>4.416666666666667</v>
      </c>
      <c r="J191" s="24"/>
      <c r="K191" s="24"/>
      <c r="L191" s="24"/>
      <c r="M191" s="20"/>
      <c r="N191" s="29">
        <v>2.6</v>
      </c>
      <c r="O191" s="18"/>
      <c r="P191" s="18">
        <v>8.1</v>
      </c>
      <c r="Q191" s="26">
        <f>D191+E191+I191+N191</f>
        <v>19.016666666666669</v>
      </c>
      <c r="R191" s="24">
        <f>((D191+E191+I191+N191+O191)/4+P191)/2</f>
        <v>6.4270833333333339</v>
      </c>
      <c r="S191" s="25">
        <f>D191+F191+G191</f>
        <v>15.5</v>
      </c>
      <c r="T191" s="25">
        <f>D191+G191+H191</f>
        <v>14.25</v>
      </c>
      <c r="U191" s="25">
        <f>D191+F191+N191</f>
        <v>13.6</v>
      </c>
      <c r="V191" s="25">
        <f t="shared" si="20"/>
        <v>14.6</v>
      </c>
      <c r="W191" s="24"/>
    </row>
    <row r="192" spans="1:23" x14ac:dyDescent="0.25">
      <c r="A192" s="13">
        <v>189</v>
      </c>
      <c r="B192" s="16" t="s">
        <v>177</v>
      </c>
      <c r="C192" s="24" t="s">
        <v>280</v>
      </c>
      <c r="D192" s="24">
        <v>6.2</v>
      </c>
      <c r="E192" s="24">
        <v>5.75</v>
      </c>
      <c r="F192" s="24">
        <v>4.75</v>
      </c>
      <c r="G192" s="24">
        <v>3.75</v>
      </c>
      <c r="H192" s="24">
        <v>3</v>
      </c>
      <c r="I192" s="20">
        <f>SUM(F192:H192)/3</f>
        <v>3.8333333333333335</v>
      </c>
      <c r="J192" s="24"/>
      <c r="K192" s="24"/>
      <c r="L192" s="24"/>
      <c r="M192" s="20"/>
      <c r="N192" s="24">
        <v>3.2</v>
      </c>
      <c r="O192" s="17">
        <v>2</v>
      </c>
      <c r="P192" s="18">
        <v>8.3000000000000007</v>
      </c>
      <c r="Q192" s="26">
        <f>D192+E192+I192+N192</f>
        <v>18.983333333333334</v>
      </c>
      <c r="R192" s="24">
        <f>((D192+E192+I192+N192+O192)/4+P192)/2</f>
        <v>6.7729166666666671</v>
      </c>
      <c r="S192" s="25">
        <f>D192+F192+G192</f>
        <v>14.7</v>
      </c>
      <c r="T192" s="25">
        <f>D192+G192+H192</f>
        <v>12.95</v>
      </c>
      <c r="U192" s="25">
        <f>D192+F192+N192</f>
        <v>14.149999999999999</v>
      </c>
      <c r="V192" s="25">
        <f t="shared" si="20"/>
        <v>15.149999999999999</v>
      </c>
      <c r="W192" s="24"/>
    </row>
    <row r="193" spans="1:23" x14ac:dyDescent="0.25">
      <c r="A193" s="13">
        <v>190</v>
      </c>
      <c r="B193" s="16" t="s">
        <v>129</v>
      </c>
      <c r="C193" s="24" t="s">
        <v>279</v>
      </c>
      <c r="D193" s="24">
        <v>5.2</v>
      </c>
      <c r="E193" s="24">
        <v>6</v>
      </c>
      <c r="F193" s="24">
        <v>5</v>
      </c>
      <c r="G193" s="24">
        <v>3.5</v>
      </c>
      <c r="H193" s="24">
        <v>4.5</v>
      </c>
      <c r="I193" s="20">
        <f>SUM(F193:H193)/3</f>
        <v>4.333333333333333</v>
      </c>
      <c r="J193" s="24"/>
      <c r="K193" s="24"/>
      <c r="L193" s="24"/>
      <c r="M193" s="20"/>
      <c r="N193" s="26">
        <v>3.4</v>
      </c>
      <c r="O193" s="17">
        <v>2</v>
      </c>
      <c r="P193" s="18">
        <v>8</v>
      </c>
      <c r="Q193" s="26">
        <f>D193+E193+I193+N193</f>
        <v>18.93333333333333</v>
      </c>
      <c r="R193" s="24">
        <f>((D193+E193+I193+N193+O193)/4+P193)/2</f>
        <v>6.6166666666666663</v>
      </c>
      <c r="S193" s="25">
        <f>D193+F193+G193</f>
        <v>13.7</v>
      </c>
      <c r="T193" s="25">
        <f>D193+G193+H193</f>
        <v>13.2</v>
      </c>
      <c r="U193" s="25">
        <f>D193+F193+N193</f>
        <v>13.6</v>
      </c>
      <c r="V193" s="25">
        <f t="shared" si="20"/>
        <v>14.6</v>
      </c>
      <c r="W193" s="24"/>
    </row>
    <row r="194" spans="1:23" x14ac:dyDescent="0.25">
      <c r="A194" s="13">
        <v>191</v>
      </c>
      <c r="B194" s="16" t="s">
        <v>239</v>
      </c>
      <c r="C194" s="24" t="s">
        <v>282</v>
      </c>
      <c r="D194" s="24">
        <v>6</v>
      </c>
      <c r="E194" s="24">
        <v>5</v>
      </c>
      <c r="F194" s="24">
        <v>4.5</v>
      </c>
      <c r="G194" s="24">
        <v>4</v>
      </c>
      <c r="H194" s="24">
        <v>5</v>
      </c>
      <c r="I194" s="20">
        <f>SUM(F194:H194)/3</f>
        <v>4.5</v>
      </c>
      <c r="J194" s="24"/>
      <c r="K194" s="24"/>
      <c r="L194" s="24"/>
      <c r="M194" s="20"/>
      <c r="N194" s="24">
        <v>3.4</v>
      </c>
      <c r="O194" s="17">
        <v>2</v>
      </c>
      <c r="P194" s="18">
        <v>7.9</v>
      </c>
      <c r="Q194" s="26">
        <f>D194+E194+I194+N194</f>
        <v>18.899999999999999</v>
      </c>
      <c r="R194" s="24">
        <f>((D194+E194+I194+N194+O194)/4+P194)/2</f>
        <v>6.5625</v>
      </c>
      <c r="S194" s="25">
        <f>D194+F194+G194</f>
        <v>14.5</v>
      </c>
      <c r="T194" s="25">
        <f>D194+G194+H194</f>
        <v>15</v>
      </c>
      <c r="U194" s="25">
        <f>D194+F194+N194</f>
        <v>13.9</v>
      </c>
      <c r="V194" s="25">
        <f t="shared" si="20"/>
        <v>14.4</v>
      </c>
      <c r="W194" s="24"/>
    </row>
    <row r="195" spans="1:23" x14ac:dyDescent="0.25">
      <c r="A195" s="13">
        <v>192</v>
      </c>
      <c r="B195" s="16" t="s">
        <v>235</v>
      </c>
      <c r="C195" s="24" t="s">
        <v>282</v>
      </c>
      <c r="D195" s="24">
        <v>3.6</v>
      </c>
      <c r="E195" s="24">
        <v>6.75</v>
      </c>
      <c r="F195" s="24"/>
      <c r="G195" s="24"/>
      <c r="H195" s="24"/>
      <c r="I195" s="20"/>
      <c r="J195" s="24">
        <v>3.25</v>
      </c>
      <c r="K195" s="24">
        <v>4</v>
      </c>
      <c r="L195" s="24">
        <v>7.5</v>
      </c>
      <c r="M195" s="20">
        <f t="shared" ref="M195:M200" si="26" xml:space="preserve"> SUM(J195:L195)/3</f>
        <v>4.916666666666667</v>
      </c>
      <c r="N195" s="24">
        <v>3.6</v>
      </c>
      <c r="O195" s="17">
        <v>2</v>
      </c>
      <c r="P195" s="18">
        <v>7.2</v>
      </c>
      <c r="Q195" s="26">
        <f t="shared" ref="Q195:Q200" si="27">D195+E195+M195+N195</f>
        <v>18.866666666666667</v>
      </c>
      <c r="R195" s="24">
        <f t="shared" ref="R195:R200" si="28">((D195+E195+M195+N195+O195)/4+P195)/2</f>
        <v>6.2083333333333339</v>
      </c>
      <c r="S195" s="25"/>
      <c r="T195" s="25"/>
      <c r="U195" s="25"/>
      <c r="V195" s="25">
        <f t="shared" si="20"/>
        <v>13.95</v>
      </c>
      <c r="W195" s="24">
        <f t="shared" ref="W195:W200" si="29">E195+J195+K195</f>
        <v>14</v>
      </c>
    </row>
    <row r="196" spans="1:23" x14ac:dyDescent="0.25">
      <c r="A196" s="13">
        <v>193</v>
      </c>
      <c r="B196" s="16" t="s">
        <v>173</v>
      </c>
      <c r="C196" s="24" t="s">
        <v>280</v>
      </c>
      <c r="D196" s="24">
        <v>4</v>
      </c>
      <c r="E196" s="24">
        <v>6</v>
      </c>
      <c r="F196" s="24"/>
      <c r="G196" s="24"/>
      <c r="H196" s="24"/>
      <c r="I196" s="20"/>
      <c r="J196" s="24">
        <v>3.75</v>
      </c>
      <c r="K196" s="24">
        <v>4</v>
      </c>
      <c r="L196" s="24">
        <v>7.75</v>
      </c>
      <c r="M196" s="20">
        <f t="shared" si="26"/>
        <v>5.166666666666667</v>
      </c>
      <c r="N196" s="24">
        <v>3.6</v>
      </c>
      <c r="O196" s="17">
        <v>2</v>
      </c>
      <c r="P196" s="18">
        <v>7.8</v>
      </c>
      <c r="Q196" s="26">
        <f t="shared" si="27"/>
        <v>18.766666666666669</v>
      </c>
      <c r="R196" s="24">
        <f t="shared" si="28"/>
        <v>6.4958333333333336</v>
      </c>
      <c r="S196" s="25"/>
      <c r="T196" s="25"/>
      <c r="U196" s="25"/>
      <c r="V196" s="25">
        <f t="shared" ref="V196:V259" si="30">D196+E196+N196</f>
        <v>13.6</v>
      </c>
      <c r="W196" s="24">
        <f t="shared" si="29"/>
        <v>13.75</v>
      </c>
    </row>
    <row r="197" spans="1:23" x14ac:dyDescent="0.25">
      <c r="A197" s="13">
        <v>194</v>
      </c>
      <c r="B197" s="16" t="s">
        <v>254</v>
      </c>
      <c r="C197" s="24" t="s">
        <v>283</v>
      </c>
      <c r="D197" s="24">
        <v>4.5999999999999996</v>
      </c>
      <c r="E197" s="29">
        <v>4.5</v>
      </c>
      <c r="F197" s="24"/>
      <c r="G197" s="24"/>
      <c r="H197" s="24"/>
      <c r="I197" s="20"/>
      <c r="J197" s="24">
        <v>4.75</v>
      </c>
      <c r="K197" s="24">
        <v>5.5</v>
      </c>
      <c r="L197" s="24">
        <v>8.5</v>
      </c>
      <c r="M197" s="20">
        <f t="shared" si="26"/>
        <v>6.25</v>
      </c>
      <c r="N197" s="24">
        <v>3.4</v>
      </c>
      <c r="O197" s="17">
        <v>2</v>
      </c>
      <c r="P197" s="18">
        <v>7.4</v>
      </c>
      <c r="Q197" s="26">
        <f t="shared" si="27"/>
        <v>18.75</v>
      </c>
      <c r="R197" s="24">
        <f t="shared" si="28"/>
        <v>6.2937500000000002</v>
      </c>
      <c r="S197" s="25"/>
      <c r="T197" s="25"/>
      <c r="U197" s="25"/>
      <c r="V197" s="25">
        <f t="shared" si="30"/>
        <v>12.5</v>
      </c>
      <c r="W197" s="24">
        <f t="shared" si="29"/>
        <v>14.75</v>
      </c>
    </row>
    <row r="198" spans="1:23" x14ac:dyDescent="0.25">
      <c r="A198" s="13">
        <v>195</v>
      </c>
      <c r="B198" s="16" t="s">
        <v>181</v>
      </c>
      <c r="C198" s="24" t="s">
        <v>280</v>
      </c>
      <c r="D198" s="24">
        <v>4.5999999999999996</v>
      </c>
      <c r="E198" s="24">
        <v>5.5</v>
      </c>
      <c r="F198" s="24"/>
      <c r="G198" s="24"/>
      <c r="H198" s="24"/>
      <c r="I198" s="20"/>
      <c r="J198" s="24">
        <v>3</v>
      </c>
      <c r="K198" s="24">
        <v>4.25</v>
      </c>
      <c r="L198" s="24">
        <v>7.25</v>
      </c>
      <c r="M198" s="20">
        <f t="shared" si="26"/>
        <v>4.833333333333333</v>
      </c>
      <c r="N198" s="24">
        <v>3.8</v>
      </c>
      <c r="O198" s="17">
        <v>2</v>
      </c>
      <c r="P198" s="18">
        <v>7.4</v>
      </c>
      <c r="Q198" s="26">
        <f t="shared" si="27"/>
        <v>18.733333333333334</v>
      </c>
      <c r="R198" s="24">
        <f t="shared" si="28"/>
        <v>6.291666666666667</v>
      </c>
      <c r="S198" s="25"/>
      <c r="T198" s="25"/>
      <c r="U198" s="25"/>
      <c r="V198" s="25">
        <f t="shared" si="30"/>
        <v>13.899999999999999</v>
      </c>
      <c r="W198" s="24">
        <f t="shared" si="29"/>
        <v>12.75</v>
      </c>
    </row>
    <row r="199" spans="1:23" x14ac:dyDescent="0.25">
      <c r="A199" s="13">
        <v>196</v>
      </c>
      <c r="B199" s="16" t="s">
        <v>189</v>
      </c>
      <c r="C199" s="24" t="s">
        <v>281</v>
      </c>
      <c r="D199" s="24">
        <v>5.2</v>
      </c>
      <c r="E199" s="24">
        <v>4.75</v>
      </c>
      <c r="F199" s="24"/>
      <c r="G199" s="24"/>
      <c r="H199" s="24"/>
      <c r="I199" s="20"/>
      <c r="J199" s="24">
        <v>2.25</v>
      </c>
      <c r="K199" s="24">
        <v>4.25</v>
      </c>
      <c r="L199" s="24">
        <v>7.75</v>
      </c>
      <c r="M199" s="20">
        <f t="shared" si="26"/>
        <v>4.75</v>
      </c>
      <c r="N199" s="24">
        <v>4</v>
      </c>
      <c r="O199" s="17">
        <v>1</v>
      </c>
      <c r="P199" s="18">
        <v>7.1</v>
      </c>
      <c r="Q199" s="26">
        <f t="shared" si="27"/>
        <v>18.7</v>
      </c>
      <c r="R199" s="24">
        <f t="shared" si="28"/>
        <v>6.0124999999999993</v>
      </c>
      <c r="S199" s="25"/>
      <c r="T199" s="25"/>
      <c r="U199" s="25"/>
      <c r="V199" s="25">
        <f t="shared" si="30"/>
        <v>13.95</v>
      </c>
      <c r="W199" s="24">
        <f t="shared" si="29"/>
        <v>11.25</v>
      </c>
    </row>
    <row r="200" spans="1:23" x14ac:dyDescent="0.25">
      <c r="A200" s="13">
        <v>197</v>
      </c>
      <c r="B200" s="16" t="s">
        <v>259</v>
      </c>
      <c r="C200" s="24" t="s">
        <v>283</v>
      </c>
      <c r="D200" s="24">
        <v>2.8</v>
      </c>
      <c r="E200" s="24">
        <v>5.5</v>
      </c>
      <c r="F200" s="24"/>
      <c r="G200" s="24"/>
      <c r="H200" s="24"/>
      <c r="I200" s="20"/>
      <c r="J200" s="24">
        <v>4.25</v>
      </c>
      <c r="K200" s="24">
        <v>7</v>
      </c>
      <c r="L200" s="24">
        <v>8.25</v>
      </c>
      <c r="M200" s="20">
        <f t="shared" si="26"/>
        <v>6.5</v>
      </c>
      <c r="N200" s="24">
        <v>3.8</v>
      </c>
      <c r="O200" s="17">
        <v>2</v>
      </c>
      <c r="P200" s="18">
        <v>7.2</v>
      </c>
      <c r="Q200" s="26">
        <f t="shared" si="27"/>
        <v>18.600000000000001</v>
      </c>
      <c r="R200" s="24">
        <f t="shared" si="28"/>
        <v>6.1750000000000007</v>
      </c>
      <c r="S200" s="25"/>
      <c r="T200" s="25"/>
      <c r="U200" s="25"/>
      <c r="V200" s="25">
        <f t="shared" si="30"/>
        <v>12.100000000000001</v>
      </c>
      <c r="W200" s="24">
        <f t="shared" si="29"/>
        <v>16.75</v>
      </c>
    </row>
    <row r="201" spans="1:23" x14ac:dyDescent="0.25">
      <c r="A201" s="13">
        <v>198</v>
      </c>
      <c r="B201" s="16" t="s">
        <v>138</v>
      </c>
      <c r="C201" s="24" t="s">
        <v>279</v>
      </c>
      <c r="D201" s="24">
        <v>4.8</v>
      </c>
      <c r="E201" s="24">
        <v>5.25</v>
      </c>
      <c r="F201" s="24">
        <v>6</v>
      </c>
      <c r="G201" s="24">
        <v>5</v>
      </c>
      <c r="H201" s="24">
        <v>2.5</v>
      </c>
      <c r="I201" s="20">
        <f>SUM(F201:H201)/3</f>
        <v>4.5</v>
      </c>
      <c r="J201" s="24"/>
      <c r="K201" s="24"/>
      <c r="L201" s="24"/>
      <c r="M201" s="20"/>
      <c r="N201" s="26">
        <v>4</v>
      </c>
      <c r="O201" s="17">
        <v>2</v>
      </c>
      <c r="P201" s="18">
        <v>7.6</v>
      </c>
      <c r="Q201" s="26">
        <f>D201+E201+I201+N201</f>
        <v>18.55</v>
      </c>
      <c r="R201" s="24">
        <f>((D201+E201+I201+N201+O201)/4+P201)/2</f>
        <v>6.3687500000000004</v>
      </c>
      <c r="S201" s="25">
        <f>D201+F201+G201</f>
        <v>15.8</v>
      </c>
      <c r="T201" s="25">
        <f>D201+G201+H201</f>
        <v>12.3</v>
      </c>
      <c r="U201" s="25">
        <f>D201+F201+N201</f>
        <v>14.8</v>
      </c>
      <c r="V201" s="25">
        <f t="shared" si="30"/>
        <v>14.05</v>
      </c>
      <c r="W201" s="24"/>
    </row>
    <row r="202" spans="1:23" x14ac:dyDescent="0.25">
      <c r="A202" s="13">
        <v>199</v>
      </c>
      <c r="B202" s="16" t="s">
        <v>176</v>
      </c>
      <c r="C202" s="24" t="s">
        <v>280</v>
      </c>
      <c r="D202" s="24">
        <v>3.8</v>
      </c>
      <c r="E202" s="24">
        <v>6</v>
      </c>
      <c r="F202" s="24">
        <v>6.75</v>
      </c>
      <c r="G202" s="24">
        <v>4.5</v>
      </c>
      <c r="H202" s="24">
        <v>3.5</v>
      </c>
      <c r="I202" s="20">
        <f>SUM(F202:H202)/3</f>
        <v>4.916666666666667</v>
      </c>
      <c r="J202" s="24">
        <v>4</v>
      </c>
      <c r="K202" s="24">
        <v>4.75</v>
      </c>
      <c r="L202" s="24">
        <v>7.25</v>
      </c>
      <c r="M202" s="20">
        <f xml:space="preserve"> SUM(J202:L202)/3</f>
        <v>5.333333333333333</v>
      </c>
      <c r="N202" s="24">
        <v>3.4</v>
      </c>
      <c r="O202" s="17">
        <v>2</v>
      </c>
      <c r="P202" s="18">
        <v>7.7</v>
      </c>
      <c r="Q202" s="26">
        <f>D202+E202+M202+N202</f>
        <v>18.533333333333331</v>
      </c>
      <c r="R202" s="24">
        <f>((D202+E202+I202+N202+O202)/4+P202)/2</f>
        <v>6.3645833333333339</v>
      </c>
      <c r="S202" s="25">
        <f>D202+F202+G202</f>
        <v>15.05</v>
      </c>
      <c r="T202" s="25">
        <f>D202+G202+H202</f>
        <v>11.8</v>
      </c>
      <c r="U202" s="25">
        <f>D202+F202+N202</f>
        <v>13.950000000000001</v>
      </c>
      <c r="V202" s="25">
        <f t="shared" si="30"/>
        <v>13.200000000000001</v>
      </c>
      <c r="W202" s="24">
        <f>E202+J202+K202</f>
        <v>14.75</v>
      </c>
    </row>
    <row r="203" spans="1:23" x14ac:dyDescent="0.25">
      <c r="A203" s="13">
        <v>200</v>
      </c>
      <c r="B203" s="16" t="s">
        <v>148</v>
      </c>
      <c r="C203" s="24" t="s">
        <v>279</v>
      </c>
      <c r="D203" s="24">
        <v>2.8</v>
      </c>
      <c r="E203" s="24">
        <v>6</v>
      </c>
      <c r="F203" s="24"/>
      <c r="G203" s="24"/>
      <c r="H203" s="24"/>
      <c r="I203" s="20"/>
      <c r="J203" s="24">
        <v>4</v>
      </c>
      <c r="K203" s="24">
        <v>6.25</v>
      </c>
      <c r="L203" s="24">
        <v>8</v>
      </c>
      <c r="M203" s="20">
        <f xml:space="preserve"> SUM(J203:L203)/3</f>
        <v>6.083333333333333</v>
      </c>
      <c r="N203" s="24">
        <v>3.6</v>
      </c>
      <c r="O203" s="17">
        <v>2</v>
      </c>
      <c r="P203" s="18">
        <v>7.7</v>
      </c>
      <c r="Q203" s="26">
        <f>D203+E203+M203+N203</f>
        <v>18.483333333333334</v>
      </c>
      <c r="R203" s="24">
        <f>((D203+E203+M203+N203+O203)/4+P203)/2</f>
        <v>6.4104166666666664</v>
      </c>
      <c r="S203" s="25"/>
      <c r="T203" s="25"/>
      <c r="U203" s="25"/>
      <c r="V203" s="25">
        <f t="shared" si="30"/>
        <v>12.4</v>
      </c>
      <c r="W203" s="24">
        <f>E203+J203+K203</f>
        <v>16.25</v>
      </c>
    </row>
    <row r="204" spans="1:23" x14ac:dyDescent="0.25">
      <c r="A204" s="13">
        <v>201</v>
      </c>
      <c r="B204" s="16" t="s">
        <v>182</v>
      </c>
      <c r="C204" s="24" t="s">
        <v>280</v>
      </c>
      <c r="D204" s="24">
        <v>3.6</v>
      </c>
      <c r="E204" s="24">
        <v>5.25</v>
      </c>
      <c r="F204" s="24"/>
      <c r="G204" s="24"/>
      <c r="H204" s="24"/>
      <c r="I204" s="20"/>
      <c r="J204" s="24">
        <v>3.5</v>
      </c>
      <c r="K204" s="24">
        <v>6</v>
      </c>
      <c r="L204" s="24">
        <v>8</v>
      </c>
      <c r="M204" s="20">
        <f xml:space="preserve"> SUM(J204:L204)/3</f>
        <v>5.833333333333333</v>
      </c>
      <c r="N204" s="24">
        <v>3.8</v>
      </c>
      <c r="O204" s="17">
        <v>2</v>
      </c>
      <c r="P204" s="18">
        <v>7.2</v>
      </c>
      <c r="Q204" s="26">
        <f>D204+E204+M204+N204</f>
        <v>18.483333333333334</v>
      </c>
      <c r="R204" s="24">
        <f>((D204+E204+M204+N204+O204)/4+P204)/2</f>
        <v>6.1604166666666664</v>
      </c>
      <c r="S204" s="25"/>
      <c r="T204" s="25"/>
      <c r="U204" s="25"/>
      <c r="V204" s="25">
        <f t="shared" si="30"/>
        <v>12.649999999999999</v>
      </c>
      <c r="W204" s="24">
        <f>E204+J204+K204</f>
        <v>14.75</v>
      </c>
    </row>
    <row r="205" spans="1:23" x14ac:dyDescent="0.25">
      <c r="A205" s="13">
        <v>202</v>
      </c>
      <c r="B205" s="16" t="s">
        <v>271</v>
      </c>
      <c r="C205" s="24" t="s">
        <v>283</v>
      </c>
      <c r="D205" s="24">
        <v>4.4000000000000004</v>
      </c>
      <c r="E205" s="24">
        <v>5.75</v>
      </c>
      <c r="F205" s="24"/>
      <c r="G205" s="24"/>
      <c r="H205" s="24"/>
      <c r="I205" s="20"/>
      <c r="J205" s="24">
        <v>3.5</v>
      </c>
      <c r="K205" s="24">
        <v>5.5</v>
      </c>
      <c r="L205" s="24">
        <v>7.75</v>
      </c>
      <c r="M205" s="20">
        <f xml:space="preserve"> SUM(J205:L205)/3</f>
        <v>5.583333333333333</v>
      </c>
      <c r="N205" s="24">
        <v>2.6</v>
      </c>
      <c r="O205" s="17">
        <v>2</v>
      </c>
      <c r="P205" s="18">
        <v>7.1</v>
      </c>
      <c r="Q205" s="26">
        <f>D205+E205+M205+N205</f>
        <v>18.333333333333336</v>
      </c>
      <c r="R205" s="24">
        <f>((D205+E205+M205+N205+O205)/4+P205)/2</f>
        <v>6.0916666666666668</v>
      </c>
      <c r="S205" s="25"/>
      <c r="T205" s="25"/>
      <c r="U205" s="25"/>
      <c r="V205" s="25">
        <f t="shared" si="30"/>
        <v>12.75</v>
      </c>
      <c r="W205" s="24">
        <f>E205+J205+K205</f>
        <v>14.75</v>
      </c>
    </row>
    <row r="206" spans="1:23" x14ac:dyDescent="0.25">
      <c r="A206" s="13">
        <v>203</v>
      </c>
      <c r="B206" s="16" t="s">
        <v>246</v>
      </c>
      <c r="C206" s="24" t="s">
        <v>283</v>
      </c>
      <c r="D206" s="24">
        <v>4.8</v>
      </c>
      <c r="E206" s="24">
        <v>6</v>
      </c>
      <c r="F206" s="24">
        <v>5.25</v>
      </c>
      <c r="G206" s="24">
        <v>3</v>
      </c>
      <c r="H206" s="24">
        <v>4.75</v>
      </c>
      <c r="I206" s="20">
        <f>SUM(F206:H206)/3</f>
        <v>4.333333333333333</v>
      </c>
      <c r="J206" s="24"/>
      <c r="K206" s="24"/>
      <c r="L206" s="24"/>
      <c r="M206" s="20"/>
      <c r="N206" s="24">
        <v>3.2</v>
      </c>
      <c r="O206" s="17">
        <v>2</v>
      </c>
      <c r="P206" s="18">
        <v>7.3</v>
      </c>
      <c r="Q206" s="26">
        <f>D206+E206+I206+N206</f>
        <v>18.333333333333332</v>
      </c>
      <c r="R206" s="24">
        <f>((D206+E206+I206+N206+O206)/4+P206)/2</f>
        <v>6.1916666666666664</v>
      </c>
      <c r="S206" s="25">
        <f>D206+F206+G206</f>
        <v>13.05</v>
      </c>
      <c r="T206" s="25">
        <f>D206+G206+H206</f>
        <v>12.55</v>
      </c>
      <c r="U206" s="25">
        <f>D206+F206+N206</f>
        <v>13.25</v>
      </c>
      <c r="V206" s="25">
        <f t="shared" si="30"/>
        <v>14</v>
      </c>
      <c r="W206" s="24"/>
    </row>
    <row r="207" spans="1:23" x14ac:dyDescent="0.25">
      <c r="A207" s="13">
        <v>204</v>
      </c>
      <c r="B207" s="16" t="s">
        <v>138</v>
      </c>
      <c r="C207" s="24" t="s">
        <v>283</v>
      </c>
      <c r="D207" s="24">
        <v>3.6</v>
      </c>
      <c r="E207" s="24">
        <v>5.5</v>
      </c>
      <c r="F207" s="24"/>
      <c r="G207" s="24"/>
      <c r="H207" s="24"/>
      <c r="I207" s="20"/>
      <c r="J207" s="24">
        <v>4.25</v>
      </c>
      <c r="K207" s="24">
        <v>7</v>
      </c>
      <c r="L207" s="24">
        <v>6.75</v>
      </c>
      <c r="M207" s="20">
        <f xml:space="preserve"> SUM(J207:L207)/3</f>
        <v>6</v>
      </c>
      <c r="N207" s="24">
        <v>3.2</v>
      </c>
      <c r="O207" s="17">
        <v>2</v>
      </c>
      <c r="P207" s="18">
        <v>7</v>
      </c>
      <c r="Q207" s="26">
        <f>D207+E207+M207+N207</f>
        <v>18.3</v>
      </c>
      <c r="R207" s="24">
        <f>((D207+E207+M207+N207+O207)/4+P207)/2</f>
        <v>6.0374999999999996</v>
      </c>
      <c r="S207" s="25"/>
      <c r="T207" s="25"/>
      <c r="U207" s="25"/>
      <c r="V207" s="25">
        <f t="shared" si="30"/>
        <v>12.3</v>
      </c>
      <c r="W207" s="24">
        <f>E207+J207+K207</f>
        <v>16.75</v>
      </c>
    </row>
    <row r="208" spans="1:23" x14ac:dyDescent="0.25">
      <c r="A208" s="13">
        <v>205</v>
      </c>
      <c r="B208" s="14" t="s">
        <v>100</v>
      </c>
      <c r="C208" s="24" t="s">
        <v>92</v>
      </c>
      <c r="D208" s="24">
        <v>5.2</v>
      </c>
      <c r="E208" s="24">
        <v>4</v>
      </c>
      <c r="F208" s="24">
        <v>2.25</v>
      </c>
      <c r="G208" s="24">
        <v>3.5</v>
      </c>
      <c r="H208" s="24">
        <v>3.5</v>
      </c>
      <c r="I208" s="20">
        <f>SUM(F208:H208)/3</f>
        <v>3.0833333333333335</v>
      </c>
      <c r="J208" s="24">
        <v>4.75</v>
      </c>
      <c r="K208" s="24">
        <v>5.5</v>
      </c>
      <c r="L208" s="24">
        <v>8.5</v>
      </c>
      <c r="M208" s="20">
        <f xml:space="preserve"> SUM(J208:L208)/3</f>
        <v>6.25</v>
      </c>
      <c r="N208" s="29">
        <v>2.8</v>
      </c>
      <c r="O208" s="18"/>
      <c r="P208" s="18">
        <v>7</v>
      </c>
      <c r="Q208" s="26">
        <f>D208+E208+M208+N208</f>
        <v>18.25</v>
      </c>
      <c r="R208" s="24">
        <f>((D208+E208+I208+N208+O208)/4+P208)/2</f>
        <v>5.3854166666666661</v>
      </c>
      <c r="S208" s="25">
        <f>D208+F208+G208</f>
        <v>10.95</v>
      </c>
      <c r="T208" s="25">
        <f>D208+G208+H208</f>
        <v>12.2</v>
      </c>
      <c r="U208" s="25">
        <f>D208+F208+N208</f>
        <v>10.25</v>
      </c>
      <c r="V208" s="25">
        <f t="shared" si="30"/>
        <v>12</v>
      </c>
      <c r="W208" s="24">
        <f>E208+J208+K208</f>
        <v>14.25</v>
      </c>
    </row>
    <row r="209" spans="1:23" x14ac:dyDescent="0.25">
      <c r="A209" s="13">
        <v>206</v>
      </c>
      <c r="B209" s="14" t="s">
        <v>46</v>
      </c>
      <c r="C209" s="24" t="s">
        <v>17</v>
      </c>
      <c r="D209" s="24">
        <v>5</v>
      </c>
      <c r="E209" s="24">
        <v>4.5</v>
      </c>
      <c r="F209" s="24">
        <v>5.25</v>
      </c>
      <c r="G209" s="24">
        <v>5.5</v>
      </c>
      <c r="H209" s="24">
        <v>4</v>
      </c>
      <c r="I209" s="20">
        <f>SUM(F209:H209)/3</f>
        <v>4.916666666666667</v>
      </c>
      <c r="J209" s="24"/>
      <c r="K209" s="24"/>
      <c r="L209" s="24"/>
      <c r="M209" s="20"/>
      <c r="N209" s="26">
        <v>3.8</v>
      </c>
      <c r="O209" s="19"/>
      <c r="P209" s="26">
        <v>8.1999999999999993</v>
      </c>
      <c r="Q209" s="26">
        <f>D209+E209+I209+N209</f>
        <v>18.216666666666669</v>
      </c>
      <c r="R209" s="24">
        <f>((D209+E209+I209+N209+O209)/4+P209)/2</f>
        <v>6.3770833333333332</v>
      </c>
      <c r="S209" s="25">
        <f>D209+F209+G209</f>
        <v>15.75</v>
      </c>
      <c r="T209" s="25">
        <f>D209+G209+H209</f>
        <v>14.5</v>
      </c>
      <c r="U209" s="25">
        <f>D209+F209+N209</f>
        <v>14.05</v>
      </c>
      <c r="V209" s="25">
        <f t="shared" si="30"/>
        <v>13.3</v>
      </c>
      <c r="W209" s="24"/>
    </row>
    <row r="210" spans="1:23" x14ac:dyDescent="0.25">
      <c r="A210" s="13">
        <v>207</v>
      </c>
      <c r="B210" s="16" t="s">
        <v>123</v>
      </c>
      <c r="C210" s="26" t="s">
        <v>92</v>
      </c>
      <c r="D210" s="24">
        <v>5</v>
      </c>
      <c r="E210" s="24">
        <v>5.5</v>
      </c>
      <c r="F210" s="24">
        <v>3.75</v>
      </c>
      <c r="G210" s="24">
        <v>4.5</v>
      </c>
      <c r="H210" s="24">
        <v>5.25</v>
      </c>
      <c r="I210" s="20">
        <f>SUM(F210:H210)/3</f>
        <v>4.5</v>
      </c>
      <c r="J210" s="24"/>
      <c r="K210" s="24"/>
      <c r="L210" s="24"/>
      <c r="M210" s="20"/>
      <c r="N210" s="29">
        <v>3.2</v>
      </c>
      <c r="O210" s="17"/>
      <c r="P210" s="18">
        <v>7.7</v>
      </c>
      <c r="Q210" s="26">
        <f>D210+E210+I210+N210</f>
        <v>18.2</v>
      </c>
      <c r="R210" s="24">
        <f>((D210+E210+I210+N210+O210)/4+P210)/2</f>
        <v>6.125</v>
      </c>
      <c r="S210" s="25">
        <f>D210+F210+G210</f>
        <v>13.25</v>
      </c>
      <c r="T210" s="25">
        <f>D210+G210+H210</f>
        <v>14.75</v>
      </c>
      <c r="U210" s="25">
        <f>D210+F210+N210</f>
        <v>11.95</v>
      </c>
      <c r="V210" s="25">
        <f t="shared" si="30"/>
        <v>13.7</v>
      </c>
      <c r="W210" s="24"/>
    </row>
    <row r="211" spans="1:23" x14ac:dyDescent="0.25">
      <c r="A211" s="13">
        <v>208</v>
      </c>
      <c r="B211" s="16" t="s">
        <v>157</v>
      </c>
      <c r="C211" s="24" t="s">
        <v>279</v>
      </c>
      <c r="D211" s="24">
        <v>5.2</v>
      </c>
      <c r="E211" s="24">
        <v>6</v>
      </c>
      <c r="F211" s="24">
        <v>4.75</v>
      </c>
      <c r="G211" s="24">
        <v>3</v>
      </c>
      <c r="H211" s="24">
        <v>3.5</v>
      </c>
      <c r="I211" s="20">
        <f>SUM(F211:H211)/3</f>
        <v>3.75</v>
      </c>
      <c r="J211" s="24"/>
      <c r="K211" s="24"/>
      <c r="L211" s="24"/>
      <c r="M211" s="20"/>
      <c r="N211" s="26">
        <v>3.2</v>
      </c>
      <c r="O211" s="17">
        <v>2</v>
      </c>
      <c r="P211" s="18">
        <v>7.5</v>
      </c>
      <c r="Q211" s="26">
        <f>D211+E211+I211+N211</f>
        <v>18.149999999999999</v>
      </c>
      <c r="R211" s="24">
        <f>((D211+E211+I211+N211+O211)/4+P211)/2</f>
        <v>6.2687499999999998</v>
      </c>
      <c r="S211" s="25">
        <f>D211+F211+G211</f>
        <v>12.95</v>
      </c>
      <c r="T211" s="25">
        <f>D211+G211+H211</f>
        <v>11.7</v>
      </c>
      <c r="U211" s="25">
        <f>D211+F211+N211</f>
        <v>13.149999999999999</v>
      </c>
      <c r="V211" s="25">
        <f t="shared" si="30"/>
        <v>14.399999999999999</v>
      </c>
      <c r="W211" s="24"/>
    </row>
    <row r="212" spans="1:23" x14ac:dyDescent="0.25">
      <c r="A212" s="13">
        <v>209</v>
      </c>
      <c r="B212" s="16" t="s">
        <v>255</v>
      </c>
      <c r="C212" s="24" t="s">
        <v>283</v>
      </c>
      <c r="D212" s="24">
        <v>4</v>
      </c>
      <c r="E212" s="24">
        <v>5.25</v>
      </c>
      <c r="F212" s="24"/>
      <c r="G212" s="24"/>
      <c r="H212" s="24"/>
      <c r="I212" s="20"/>
      <c r="J212" s="24">
        <v>3.75</v>
      </c>
      <c r="K212" s="24">
        <v>7</v>
      </c>
      <c r="L212" s="24">
        <v>7.5</v>
      </c>
      <c r="M212" s="20">
        <f xml:space="preserve"> SUM(J212:L212)/3</f>
        <v>6.083333333333333</v>
      </c>
      <c r="N212" s="24">
        <v>2.8</v>
      </c>
      <c r="O212" s="17"/>
      <c r="P212" s="18">
        <v>6.3</v>
      </c>
      <c r="Q212" s="26">
        <f>D212+E212+M212+N212</f>
        <v>18.133333333333333</v>
      </c>
      <c r="R212" s="24">
        <f>((D212+E212+M212+N212+O212)/4+P212)/2</f>
        <v>5.4166666666666661</v>
      </c>
      <c r="S212" s="25"/>
      <c r="T212" s="25"/>
      <c r="U212" s="25"/>
      <c r="V212" s="25">
        <f t="shared" si="30"/>
        <v>12.05</v>
      </c>
      <c r="W212" s="24">
        <f>E212+J212+K212</f>
        <v>16</v>
      </c>
    </row>
    <row r="213" spans="1:23" x14ac:dyDescent="0.25">
      <c r="A213" s="13">
        <v>210</v>
      </c>
      <c r="B213" s="16" t="s">
        <v>260</v>
      </c>
      <c r="C213" s="24" t="s">
        <v>283</v>
      </c>
      <c r="D213" s="24">
        <v>4.4000000000000004</v>
      </c>
      <c r="E213" s="29">
        <v>3.75</v>
      </c>
      <c r="F213" s="24"/>
      <c r="G213" s="24"/>
      <c r="H213" s="24"/>
      <c r="I213" s="20"/>
      <c r="J213" s="24">
        <v>3</v>
      </c>
      <c r="K213" s="24">
        <v>6.25</v>
      </c>
      <c r="L213" s="24">
        <v>8</v>
      </c>
      <c r="M213" s="20">
        <f xml:space="preserve"> SUM(J213:L213)/3</f>
        <v>5.75</v>
      </c>
      <c r="N213" s="24">
        <v>4.2</v>
      </c>
      <c r="O213" s="17">
        <v>2</v>
      </c>
      <c r="P213" s="18">
        <v>7.3</v>
      </c>
      <c r="Q213" s="26">
        <f>D213+E213+M213+N213</f>
        <v>18.100000000000001</v>
      </c>
      <c r="R213" s="24">
        <f>((D213+E213+M213+N213+O213)/4+P213)/2</f>
        <v>6.1624999999999996</v>
      </c>
      <c r="S213" s="25"/>
      <c r="T213" s="25"/>
      <c r="U213" s="25"/>
      <c r="V213" s="25">
        <f t="shared" si="30"/>
        <v>12.350000000000001</v>
      </c>
      <c r="W213" s="24">
        <f>E213+J213+K213</f>
        <v>13</v>
      </c>
    </row>
    <row r="214" spans="1:23" x14ac:dyDescent="0.25">
      <c r="A214" s="13">
        <v>211</v>
      </c>
      <c r="B214" s="14" t="s">
        <v>52</v>
      </c>
      <c r="C214" s="24" t="s">
        <v>17</v>
      </c>
      <c r="D214" s="24">
        <v>5.4</v>
      </c>
      <c r="E214" s="24">
        <v>5.25</v>
      </c>
      <c r="F214" s="24">
        <v>3.75</v>
      </c>
      <c r="G214" s="24">
        <v>3.25</v>
      </c>
      <c r="H214" s="24">
        <v>5</v>
      </c>
      <c r="I214" s="20">
        <f>SUM(F214:H214)/3</f>
        <v>4</v>
      </c>
      <c r="J214" s="24"/>
      <c r="K214" s="24"/>
      <c r="L214" s="24"/>
      <c r="M214" s="20"/>
      <c r="N214" s="26">
        <v>3.4</v>
      </c>
      <c r="O214" s="19"/>
      <c r="P214" s="26">
        <v>7.9</v>
      </c>
      <c r="Q214" s="26">
        <f>D214+E214+I214+N214</f>
        <v>18.05</v>
      </c>
      <c r="R214" s="24">
        <f>((D214+E214+I214+N214+O214)/4+P214)/2</f>
        <v>6.2062500000000007</v>
      </c>
      <c r="S214" s="25">
        <f>D214+F214+G214</f>
        <v>12.4</v>
      </c>
      <c r="T214" s="25">
        <f>D214+G214+H214</f>
        <v>13.65</v>
      </c>
      <c r="U214" s="25">
        <f>D214+F214+N214</f>
        <v>12.55</v>
      </c>
      <c r="V214" s="25">
        <f t="shared" si="30"/>
        <v>14.05</v>
      </c>
      <c r="W214" s="24"/>
    </row>
    <row r="215" spans="1:23" x14ac:dyDescent="0.25">
      <c r="A215" s="13">
        <v>212</v>
      </c>
      <c r="B215" s="14" t="s">
        <v>93</v>
      </c>
      <c r="C215" s="24" t="s">
        <v>92</v>
      </c>
      <c r="D215" s="24">
        <v>4.8</v>
      </c>
      <c r="E215" s="24">
        <v>4.75</v>
      </c>
      <c r="F215" s="24"/>
      <c r="G215" s="24"/>
      <c r="H215" s="24"/>
      <c r="I215" s="20"/>
      <c r="J215" s="24">
        <v>2.75</v>
      </c>
      <c r="K215" s="24">
        <v>5.5</v>
      </c>
      <c r="L215" s="24">
        <v>8.25</v>
      </c>
      <c r="M215" s="20">
        <f xml:space="preserve"> SUM(J215:L215)/3</f>
        <v>5.5</v>
      </c>
      <c r="N215" s="29">
        <v>3</v>
      </c>
      <c r="O215" s="18"/>
      <c r="P215" s="18">
        <v>7.7</v>
      </c>
      <c r="Q215" s="26">
        <f>D215+E215+M215+N215</f>
        <v>18.05</v>
      </c>
      <c r="R215" s="24">
        <f>((D215+E215+M215+N215+O215)/4+P215)/2</f>
        <v>6.1062500000000002</v>
      </c>
      <c r="S215" s="25"/>
      <c r="T215" s="25"/>
      <c r="U215" s="25"/>
      <c r="V215" s="25">
        <f t="shared" si="30"/>
        <v>12.55</v>
      </c>
      <c r="W215" s="24">
        <f>E215+J215+K215</f>
        <v>13</v>
      </c>
    </row>
    <row r="216" spans="1:23" x14ac:dyDescent="0.25">
      <c r="A216" s="13">
        <v>213</v>
      </c>
      <c r="B216" s="16" t="s">
        <v>127</v>
      </c>
      <c r="C216" s="24" t="s">
        <v>279</v>
      </c>
      <c r="D216" s="24">
        <v>5.4</v>
      </c>
      <c r="E216" s="24">
        <v>6.5</v>
      </c>
      <c r="F216" s="24">
        <v>4</v>
      </c>
      <c r="G216" s="24">
        <v>3.75</v>
      </c>
      <c r="H216" s="24">
        <v>2.75</v>
      </c>
      <c r="I216" s="20">
        <f>SUM(F216:H216)/3</f>
        <v>3.5</v>
      </c>
      <c r="J216" s="24"/>
      <c r="K216" s="24"/>
      <c r="L216" s="24"/>
      <c r="M216" s="20"/>
      <c r="N216" s="26">
        <v>2.6</v>
      </c>
      <c r="O216" s="17">
        <v>2</v>
      </c>
      <c r="P216" s="18">
        <v>7.3</v>
      </c>
      <c r="Q216" s="26">
        <f>D216+E216+I216+N216</f>
        <v>18</v>
      </c>
      <c r="R216" s="24">
        <f>((D216+E216+I216+N216+O216)/4+P216)/2</f>
        <v>6.15</v>
      </c>
      <c r="S216" s="25">
        <f>D216+F216+G216</f>
        <v>13.15</v>
      </c>
      <c r="T216" s="25">
        <f>D216+G216+H216</f>
        <v>11.9</v>
      </c>
      <c r="U216" s="25">
        <f>D216+F216+N216</f>
        <v>12</v>
      </c>
      <c r="V216" s="25">
        <f t="shared" si="30"/>
        <v>14.5</v>
      </c>
      <c r="W216" s="24"/>
    </row>
    <row r="217" spans="1:23" x14ac:dyDescent="0.25">
      <c r="A217" s="13">
        <v>214</v>
      </c>
      <c r="B217" s="16" t="s">
        <v>215</v>
      </c>
      <c r="C217" s="24" t="s">
        <v>281</v>
      </c>
      <c r="D217" s="24">
        <v>4</v>
      </c>
      <c r="E217" s="24">
        <v>5.5</v>
      </c>
      <c r="F217" s="24"/>
      <c r="G217" s="24"/>
      <c r="H217" s="24"/>
      <c r="I217" s="20"/>
      <c r="J217" s="24">
        <v>5</v>
      </c>
      <c r="K217" s="24">
        <v>6</v>
      </c>
      <c r="L217" s="24">
        <v>8.25</v>
      </c>
      <c r="M217" s="20">
        <f xml:space="preserve"> SUM(J217:L217)/3</f>
        <v>6.416666666666667</v>
      </c>
      <c r="N217" s="24">
        <v>2</v>
      </c>
      <c r="O217" s="17">
        <v>1.5</v>
      </c>
      <c r="P217" s="18">
        <v>6.9</v>
      </c>
      <c r="Q217" s="26">
        <f>D217+E217+M217+N217</f>
        <v>17.916666666666668</v>
      </c>
      <c r="R217" s="24">
        <f>((D217+E217+M217+N217+O217)/4+P217)/2</f>
        <v>5.8770833333333332</v>
      </c>
      <c r="S217" s="25"/>
      <c r="T217" s="25"/>
      <c r="U217" s="25"/>
      <c r="V217" s="25">
        <f t="shared" si="30"/>
        <v>11.5</v>
      </c>
      <c r="W217" s="24">
        <f>E217+J217+K217</f>
        <v>16.5</v>
      </c>
    </row>
    <row r="218" spans="1:23" ht="25.5" x14ac:dyDescent="0.25">
      <c r="A218" s="13">
        <v>215</v>
      </c>
      <c r="B218" s="16" t="s">
        <v>146</v>
      </c>
      <c r="C218" s="24" t="s">
        <v>279</v>
      </c>
      <c r="D218" s="24">
        <v>5.4</v>
      </c>
      <c r="E218" s="24">
        <v>5.25</v>
      </c>
      <c r="F218" s="24">
        <v>6.25</v>
      </c>
      <c r="G218" s="24">
        <v>2.75</v>
      </c>
      <c r="H218" s="24">
        <v>3.75</v>
      </c>
      <c r="I218" s="20">
        <f>SUM(F218:H218)/3</f>
        <v>4.25</v>
      </c>
      <c r="J218" s="24"/>
      <c r="K218" s="24"/>
      <c r="L218" s="24"/>
      <c r="M218" s="20"/>
      <c r="N218" s="26">
        <v>3</v>
      </c>
      <c r="O218" s="17">
        <v>2</v>
      </c>
      <c r="P218" s="18">
        <v>8</v>
      </c>
      <c r="Q218" s="26">
        <f>D218+E218+I218+N218</f>
        <v>17.899999999999999</v>
      </c>
      <c r="R218" s="24">
        <f>((D218+E218+I218+N218+O218)/4+P218)/2</f>
        <v>6.4874999999999998</v>
      </c>
      <c r="S218" s="25">
        <f>D218+F218+G218</f>
        <v>14.4</v>
      </c>
      <c r="T218" s="25">
        <f>D218+G218+H218</f>
        <v>11.9</v>
      </c>
      <c r="U218" s="25">
        <f>D218+F218+N218</f>
        <v>14.65</v>
      </c>
      <c r="V218" s="25">
        <f t="shared" si="30"/>
        <v>13.65</v>
      </c>
      <c r="W218" s="24"/>
    </row>
    <row r="219" spans="1:23" x14ac:dyDescent="0.25">
      <c r="A219" s="13">
        <v>216</v>
      </c>
      <c r="B219" s="16" t="s">
        <v>238</v>
      </c>
      <c r="C219" s="24" t="s">
        <v>282</v>
      </c>
      <c r="D219" s="24">
        <v>4.2</v>
      </c>
      <c r="E219" s="24">
        <v>5</v>
      </c>
      <c r="F219" s="24"/>
      <c r="G219" s="24"/>
      <c r="H219" s="24"/>
      <c r="I219" s="20"/>
      <c r="J219" s="24">
        <v>2.75</v>
      </c>
      <c r="K219" s="24">
        <v>5.5</v>
      </c>
      <c r="L219" s="24">
        <v>7.5</v>
      </c>
      <c r="M219" s="20">
        <f xml:space="preserve"> SUM(J219:L219)/3</f>
        <v>5.25</v>
      </c>
      <c r="N219" s="24">
        <v>3.4</v>
      </c>
      <c r="O219" s="17">
        <v>2</v>
      </c>
      <c r="P219" s="18">
        <v>7.8</v>
      </c>
      <c r="Q219" s="26">
        <f>D219+E219+M219+N219</f>
        <v>17.849999999999998</v>
      </c>
      <c r="R219" s="24">
        <f>((D219+E219+M219+N219+O219)/4+P219)/2</f>
        <v>6.3812499999999996</v>
      </c>
      <c r="S219" s="25"/>
      <c r="T219" s="25"/>
      <c r="U219" s="25"/>
      <c r="V219" s="25">
        <f t="shared" si="30"/>
        <v>12.6</v>
      </c>
      <c r="W219" s="24">
        <f>E219+J219+K219</f>
        <v>13.25</v>
      </c>
    </row>
    <row r="220" spans="1:23" x14ac:dyDescent="0.25">
      <c r="A220" s="13">
        <v>217</v>
      </c>
      <c r="B220" s="16" t="s">
        <v>192</v>
      </c>
      <c r="C220" s="24" t="s">
        <v>281</v>
      </c>
      <c r="D220" s="24">
        <v>3.4</v>
      </c>
      <c r="E220" s="24">
        <v>6.25</v>
      </c>
      <c r="F220" s="24"/>
      <c r="G220" s="24"/>
      <c r="H220" s="24"/>
      <c r="I220" s="20"/>
      <c r="J220" s="24">
        <v>3.5</v>
      </c>
      <c r="K220" s="24">
        <v>6</v>
      </c>
      <c r="L220" s="24">
        <v>7.25</v>
      </c>
      <c r="M220" s="20">
        <f xml:space="preserve"> SUM(J220:L220)/3</f>
        <v>5.583333333333333</v>
      </c>
      <c r="N220" s="24">
        <v>2.6</v>
      </c>
      <c r="O220" s="17">
        <v>1.5</v>
      </c>
      <c r="P220" s="18">
        <v>7.2</v>
      </c>
      <c r="Q220" s="26">
        <f>D220+E220+M220+N220</f>
        <v>17.833333333333336</v>
      </c>
      <c r="R220" s="24">
        <f>((D220+E220+M220+N220+O220)/4+P220)/2</f>
        <v>6.0166666666666675</v>
      </c>
      <c r="S220" s="25"/>
      <c r="T220" s="25"/>
      <c r="U220" s="25"/>
      <c r="V220" s="25">
        <f t="shared" si="30"/>
        <v>12.25</v>
      </c>
      <c r="W220" s="24">
        <f>E220+J220+K220</f>
        <v>15.75</v>
      </c>
    </row>
    <row r="221" spans="1:23" x14ac:dyDescent="0.25">
      <c r="A221" s="13">
        <v>218</v>
      </c>
      <c r="B221" s="16" t="s">
        <v>267</v>
      </c>
      <c r="C221" s="24" t="s">
        <v>283</v>
      </c>
      <c r="D221" s="24">
        <v>3.8</v>
      </c>
      <c r="E221" s="24">
        <v>5</v>
      </c>
      <c r="F221" s="24"/>
      <c r="G221" s="24"/>
      <c r="H221" s="24"/>
      <c r="I221" s="20"/>
      <c r="J221" s="24">
        <v>3.75</v>
      </c>
      <c r="K221" s="24">
        <v>6</v>
      </c>
      <c r="L221" s="24">
        <v>7.75</v>
      </c>
      <c r="M221" s="20">
        <f xml:space="preserve"> SUM(J221:L221)/3</f>
        <v>5.833333333333333</v>
      </c>
      <c r="N221" s="24">
        <v>3.2</v>
      </c>
      <c r="O221" s="17">
        <v>2</v>
      </c>
      <c r="P221" s="18">
        <v>6.5</v>
      </c>
      <c r="Q221" s="26">
        <f>D221+E221+M221+N221</f>
        <v>17.833333333333332</v>
      </c>
      <c r="R221" s="24">
        <f>((D221+E221+M221+N221+O221)/4+P221)/2</f>
        <v>5.7291666666666661</v>
      </c>
      <c r="S221" s="25"/>
      <c r="T221" s="25"/>
      <c r="U221" s="25"/>
      <c r="V221" s="25">
        <f t="shared" si="30"/>
        <v>12</v>
      </c>
      <c r="W221" s="24">
        <f>E221+J221+K221</f>
        <v>14.75</v>
      </c>
    </row>
    <row r="222" spans="1:23" x14ac:dyDescent="0.25">
      <c r="A222" s="13">
        <v>219</v>
      </c>
      <c r="B222" s="16" t="s">
        <v>86</v>
      </c>
      <c r="C222" s="24" t="s">
        <v>282</v>
      </c>
      <c r="D222" s="24">
        <v>3.2</v>
      </c>
      <c r="E222" s="24">
        <v>6.5</v>
      </c>
      <c r="F222" s="24"/>
      <c r="G222" s="24"/>
      <c r="H222" s="24"/>
      <c r="I222" s="20"/>
      <c r="J222" s="24">
        <v>3.75</v>
      </c>
      <c r="K222" s="24">
        <v>5</v>
      </c>
      <c r="L222" s="24">
        <v>7.75</v>
      </c>
      <c r="M222" s="20">
        <f xml:space="preserve"> SUM(J222:L222)/3</f>
        <v>5.5</v>
      </c>
      <c r="N222" s="24">
        <v>2.6</v>
      </c>
      <c r="O222" s="17">
        <v>2</v>
      </c>
      <c r="P222" s="18">
        <v>7.9</v>
      </c>
      <c r="Q222" s="26">
        <f>D222+E222+M222+N222</f>
        <v>17.8</v>
      </c>
      <c r="R222" s="24">
        <f>((D222+E222+M222+N222+O222)/4+P222)/2</f>
        <v>6.4250000000000007</v>
      </c>
      <c r="S222" s="25"/>
      <c r="T222" s="25"/>
      <c r="U222" s="25"/>
      <c r="V222" s="25">
        <f t="shared" si="30"/>
        <v>12.299999999999999</v>
      </c>
      <c r="W222" s="24">
        <f>E222+J222+K222</f>
        <v>15.25</v>
      </c>
    </row>
    <row r="223" spans="1:23" x14ac:dyDescent="0.25">
      <c r="A223" s="13">
        <v>220</v>
      </c>
      <c r="B223" s="14" t="s">
        <v>286</v>
      </c>
      <c r="C223" s="24" t="s">
        <v>15</v>
      </c>
      <c r="D223" s="24">
        <v>6.4</v>
      </c>
      <c r="E223" s="24">
        <v>4</v>
      </c>
      <c r="F223" s="24">
        <v>4</v>
      </c>
      <c r="G223" s="24">
        <v>5.25</v>
      </c>
      <c r="H223" s="24">
        <v>4.5</v>
      </c>
      <c r="I223" s="20">
        <f>SUM(F223:H223)/3</f>
        <v>4.583333333333333</v>
      </c>
      <c r="J223" s="24"/>
      <c r="K223" s="24"/>
      <c r="L223" s="24"/>
      <c r="M223" s="20"/>
      <c r="N223" s="26">
        <v>2.8</v>
      </c>
      <c r="O223" s="26"/>
      <c r="P223" s="26">
        <v>7.9</v>
      </c>
      <c r="Q223" s="26">
        <f>D223+E223+I223+N223</f>
        <v>17.783333333333335</v>
      </c>
      <c r="R223" s="24">
        <f>((D223+E223+I223+N223+O223)/4+P223)/2</f>
        <v>6.1729166666666675</v>
      </c>
      <c r="S223" s="25">
        <f>D223+F223+G223</f>
        <v>15.65</v>
      </c>
      <c r="T223" s="25">
        <f>D223+G223+H223</f>
        <v>16.149999999999999</v>
      </c>
      <c r="U223" s="25">
        <f>D223+F223+N223</f>
        <v>13.2</v>
      </c>
      <c r="V223" s="25">
        <f t="shared" si="30"/>
        <v>13.2</v>
      </c>
      <c r="W223" s="24"/>
    </row>
    <row r="224" spans="1:23" x14ac:dyDescent="0.25">
      <c r="A224" s="13">
        <v>221</v>
      </c>
      <c r="B224" s="16" t="s">
        <v>159</v>
      </c>
      <c r="C224" s="24" t="s">
        <v>280</v>
      </c>
      <c r="D224" s="24">
        <v>6</v>
      </c>
      <c r="E224" s="24">
        <v>5.25</v>
      </c>
      <c r="F224" s="24">
        <v>4.75</v>
      </c>
      <c r="G224" s="24">
        <v>3.5</v>
      </c>
      <c r="H224" s="24">
        <v>3.5</v>
      </c>
      <c r="I224" s="20">
        <f>SUM(F224:H224)/3</f>
        <v>3.9166666666666665</v>
      </c>
      <c r="J224" s="24"/>
      <c r="K224" s="24"/>
      <c r="L224" s="24"/>
      <c r="M224" s="20"/>
      <c r="N224" s="24">
        <v>2.6</v>
      </c>
      <c r="O224" s="17">
        <v>2</v>
      </c>
      <c r="P224" s="18">
        <v>7.6</v>
      </c>
      <c r="Q224" s="26">
        <f>D224+E224+I224+N224</f>
        <v>17.766666666666666</v>
      </c>
      <c r="R224" s="24">
        <f>((D224+E224+I224+N224+O224)/4+P224)/2</f>
        <v>6.270833333333333</v>
      </c>
      <c r="S224" s="25">
        <f>D224+F224+G224</f>
        <v>14.25</v>
      </c>
      <c r="T224" s="25">
        <f>D224+G224+H224</f>
        <v>13</v>
      </c>
      <c r="U224" s="25">
        <f>D224+F224+N224</f>
        <v>13.35</v>
      </c>
      <c r="V224" s="25">
        <f t="shared" si="30"/>
        <v>13.85</v>
      </c>
      <c r="W224" s="24"/>
    </row>
    <row r="225" spans="1:23" x14ac:dyDescent="0.25">
      <c r="A225" s="13">
        <v>222</v>
      </c>
      <c r="B225" s="16" t="s">
        <v>179</v>
      </c>
      <c r="C225" s="24" t="s">
        <v>280</v>
      </c>
      <c r="D225" s="24">
        <v>4</v>
      </c>
      <c r="E225" s="24">
        <v>4.25</v>
      </c>
      <c r="F225" s="24"/>
      <c r="G225" s="24"/>
      <c r="H225" s="24"/>
      <c r="I225" s="20"/>
      <c r="J225" s="24">
        <v>4.5</v>
      </c>
      <c r="K225" s="24">
        <v>6.75</v>
      </c>
      <c r="L225" s="24">
        <v>8</v>
      </c>
      <c r="M225" s="20">
        <f t="shared" ref="M225:M230" si="31" xml:space="preserve"> SUM(J225:L225)/3</f>
        <v>6.416666666666667</v>
      </c>
      <c r="N225" s="24">
        <v>3</v>
      </c>
      <c r="O225" s="17">
        <v>1.5</v>
      </c>
      <c r="P225" s="18">
        <v>7.5</v>
      </c>
      <c r="Q225" s="26">
        <f t="shared" ref="Q225:Q230" si="32">D225+E225+M225+N225</f>
        <v>17.666666666666668</v>
      </c>
      <c r="R225" s="24">
        <f t="shared" ref="R225:R230" si="33">((D225+E225+M225+N225+O225)/4+P225)/2</f>
        <v>6.1458333333333339</v>
      </c>
      <c r="S225" s="25"/>
      <c r="T225" s="25"/>
      <c r="U225" s="25"/>
      <c r="V225" s="25">
        <f t="shared" si="30"/>
        <v>11.25</v>
      </c>
      <c r="W225" s="24">
        <f t="shared" ref="W225:W230" si="34">E225+J225+K225</f>
        <v>15.5</v>
      </c>
    </row>
    <row r="226" spans="1:23" x14ac:dyDescent="0.25">
      <c r="A226" s="13">
        <v>223</v>
      </c>
      <c r="B226" s="16" t="s">
        <v>174</v>
      </c>
      <c r="C226" s="24" t="s">
        <v>280</v>
      </c>
      <c r="D226" s="24">
        <v>3.6</v>
      </c>
      <c r="E226" s="24">
        <v>5</v>
      </c>
      <c r="F226" s="24"/>
      <c r="G226" s="24"/>
      <c r="H226" s="24"/>
      <c r="I226" s="20"/>
      <c r="J226" s="24">
        <v>3</v>
      </c>
      <c r="K226" s="24">
        <v>7.25</v>
      </c>
      <c r="L226" s="24">
        <v>7.25</v>
      </c>
      <c r="M226" s="20">
        <f t="shared" si="31"/>
        <v>5.833333333333333</v>
      </c>
      <c r="N226" s="24">
        <v>3.2</v>
      </c>
      <c r="O226" s="17">
        <v>1</v>
      </c>
      <c r="P226" s="18">
        <v>7.4</v>
      </c>
      <c r="Q226" s="26">
        <f t="shared" si="32"/>
        <v>17.633333333333333</v>
      </c>
      <c r="R226" s="24">
        <f t="shared" si="33"/>
        <v>6.0291666666666668</v>
      </c>
      <c r="S226" s="25"/>
      <c r="T226" s="25"/>
      <c r="U226" s="25"/>
      <c r="V226" s="25">
        <f t="shared" si="30"/>
        <v>11.8</v>
      </c>
      <c r="W226" s="24">
        <f t="shared" si="34"/>
        <v>15.25</v>
      </c>
    </row>
    <row r="227" spans="1:23" x14ac:dyDescent="0.25">
      <c r="A227" s="13">
        <v>224</v>
      </c>
      <c r="B227" s="16" t="s">
        <v>190</v>
      </c>
      <c r="C227" s="24" t="s">
        <v>281</v>
      </c>
      <c r="D227" s="24">
        <v>3.8</v>
      </c>
      <c r="E227" s="24">
        <v>5</v>
      </c>
      <c r="F227" s="24"/>
      <c r="G227" s="24"/>
      <c r="H227" s="24"/>
      <c r="I227" s="20"/>
      <c r="J227" s="24">
        <v>2.75</v>
      </c>
      <c r="K227" s="24">
        <v>6</v>
      </c>
      <c r="L227" s="24">
        <v>8</v>
      </c>
      <c r="M227" s="20">
        <f t="shared" si="31"/>
        <v>5.583333333333333</v>
      </c>
      <c r="N227" s="24">
        <v>3.2</v>
      </c>
      <c r="O227" s="17">
        <v>1</v>
      </c>
      <c r="P227" s="18">
        <v>7.1</v>
      </c>
      <c r="Q227" s="26">
        <f t="shared" si="32"/>
        <v>17.583333333333332</v>
      </c>
      <c r="R227" s="24">
        <f t="shared" si="33"/>
        <v>5.8729166666666668</v>
      </c>
      <c r="S227" s="25"/>
      <c r="T227" s="25"/>
      <c r="U227" s="25"/>
      <c r="V227" s="25">
        <f t="shared" si="30"/>
        <v>12</v>
      </c>
      <c r="W227" s="24">
        <f t="shared" si="34"/>
        <v>13.75</v>
      </c>
    </row>
    <row r="228" spans="1:23" x14ac:dyDescent="0.25">
      <c r="A228" s="13">
        <v>225</v>
      </c>
      <c r="B228" s="16" t="s">
        <v>161</v>
      </c>
      <c r="C228" s="24" t="s">
        <v>280</v>
      </c>
      <c r="D228" s="24">
        <v>3.6</v>
      </c>
      <c r="E228" s="24">
        <v>4.5</v>
      </c>
      <c r="F228" s="24"/>
      <c r="G228" s="24"/>
      <c r="H228" s="24"/>
      <c r="I228" s="20"/>
      <c r="J228" s="24">
        <v>4.5</v>
      </c>
      <c r="K228" s="24">
        <v>7.25</v>
      </c>
      <c r="L228" s="24">
        <v>8.25</v>
      </c>
      <c r="M228" s="20">
        <f t="shared" si="31"/>
        <v>6.666666666666667</v>
      </c>
      <c r="N228" s="24">
        <v>2.8</v>
      </c>
      <c r="O228" s="17">
        <v>2</v>
      </c>
      <c r="P228" s="18">
        <v>7.3</v>
      </c>
      <c r="Q228" s="26">
        <f t="shared" si="32"/>
        <v>17.566666666666666</v>
      </c>
      <c r="R228" s="24">
        <f t="shared" si="33"/>
        <v>6.0958333333333332</v>
      </c>
      <c r="S228" s="25"/>
      <c r="T228" s="25"/>
      <c r="U228" s="25"/>
      <c r="V228" s="25">
        <f t="shared" si="30"/>
        <v>10.899999999999999</v>
      </c>
      <c r="W228" s="24">
        <f t="shared" si="34"/>
        <v>16.25</v>
      </c>
    </row>
    <row r="229" spans="1:23" x14ac:dyDescent="0.25">
      <c r="A229" s="13">
        <v>226</v>
      </c>
      <c r="B229" s="16" t="s">
        <v>126</v>
      </c>
      <c r="C229" s="24" t="s">
        <v>279</v>
      </c>
      <c r="D229" s="24">
        <v>5.2</v>
      </c>
      <c r="E229" s="24">
        <v>4.75</v>
      </c>
      <c r="F229" s="24"/>
      <c r="G229" s="24"/>
      <c r="H229" s="24"/>
      <c r="I229" s="20"/>
      <c r="J229" s="24">
        <v>2.5</v>
      </c>
      <c r="K229" s="24">
        <v>5.5</v>
      </c>
      <c r="L229" s="24">
        <v>6.25</v>
      </c>
      <c r="M229" s="20">
        <f t="shared" si="31"/>
        <v>4.75</v>
      </c>
      <c r="N229" s="24">
        <v>2.8</v>
      </c>
      <c r="O229" s="17">
        <v>2</v>
      </c>
      <c r="P229" s="18">
        <v>7.4</v>
      </c>
      <c r="Q229" s="26">
        <f t="shared" si="32"/>
        <v>17.5</v>
      </c>
      <c r="R229" s="24">
        <f t="shared" si="33"/>
        <v>6.1375000000000002</v>
      </c>
      <c r="S229" s="25"/>
      <c r="T229" s="25"/>
      <c r="U229" s="25"/>
      <c r="V229" s="25">
        <f t="shared" si="30"/>
        <v>12.75</v>
      </c>
      <c r="W229" s="24">
        <f t="shared" si="34"/>
        <v>12.75</v>
      </c>
    </row>
    <row r="230" spans="1:23" x14ac:dyDescent="0.25">
      <c r="A230" s="13">
        <v>227</v>
      </c>
      <c r="B230" s="16" t="s">
        <v>197</v>
      </c>
      <c r="C230" s="24" t="s">
        <v>281</v>
      </c>
      <c r="D230" s="24">
        <v>4.8</v>
      </c>
      <c r="E230" s="24">
        <v>4</v>
      </c>
      <c r="F230" s="24"/>
      <c r="G230" s="24"/>
      <c r="H230" s="24"/>
      <c r="I230" s="20"/>
      <c r="J230" s="24">
        <v>2.75</v>
      </c>
      <c r="K230" s="24">
        <v>5.5</v>
      </c>
      <c r="L230" s="24">
        <v>8.25</v>
      </c>
      <c r="M230" s="20">
        <f t="shared" si="31"/>
        <v>5.5</v>
      </c>
      <c r="N230" s="24">
        <v>3.2</v>
      </c>
      <c r="O230" s="17">
        <v>1</v>
      </c>
      <c r="P230" s="18">
        <v>7.3</v>
      </c>
      <c r="Q230" s="26">
        <f t="shared" si="32"/>
        <v>17.5</v>
      </c>
      <c r="R230" s="24">
        <f t="shared" si="33"/>
        <v>5.9625000000000004</v>
      </c>
      <c r="S230" s="25"/>
      <c r="T230" s="25"/>
      <c r="U230" s="25"/>
      <c r="V230" s="25">
        <f t="shared" si="30"/>
        <v>12</v>
      </c>
      <c r="W230" s="24">
        <f t="shared" si="34"/>
        <v>12.25</v>
      </c>
    </row>
    <row r="231" spans="1:23" x14ac:dyDescent="0.25">
      <c r="A231" s="13">
        <v>228</v>
      </c>
      <c r="B231" s="16" t="s">
        <v>145</v>
      </c>
      <c r="C231" s="24" t="s">
        <v>279</v>
      </c>
      <c r="D231" s="24">
        <v>4.8</v>
      </c>
      <c r="E231" s="24">
        <v>5.75</v>
      </c>
      <c r="F231" s="24">
        <v>4.25</v>
      </c>
      <c r="G231" s="24">
        <v>3.75</v>
      </c>
      <c r="H231" s="24">
        <v>4.25</v>
      </c>
      <c r="I231" s="20">
        <f>SUM(F231:H231)/3</f>
        <v>4.083333333333333</v>
      </c>
      <c r="J231" s="24"/>
      <c r="K231" s="24"/>
      <c r="L231" s="24"/>
      <c r="M231" s="20"/>
      <c r="N231" s="24">
        <v>2.8</v>
      </c>
      <c r="O231" s="17">
        <v>2</v>
      </c>
      <c r="P231" s="18">
        <v>7.9</v>
      </c>
      <c r="Q231" s="26">
        <f>D231+E231+I231+N231</f>
        <v>17.433333333333334</v>
      </c>
      <c r="R231" s="24">
        <f>((D231+E231+I231+N231+O231)/4+P231)/2</f>
        <v>6.3791666666666664</v>
      </c>
      <c r="S231" s="25">
        <f>D231+F231+G231</f>
        <v>12.8</v>
      </c>
      <c r="T231" s="25">
        <f>D231+G231+H231</f>
        <v>12.8</v>
      </c>
      <c r="U231" s="25">
        <f>D231+F231+N231</f>
        <v>11.850000000000001</v>
      </c>
      <c r="V231" s="25">
        <f t="shared" si="30"/>
        <v>13.350000000000001</v>
      </c>
      <c r="W231" s="24"/>
    </row>
    <row r="232" spans="1:23" x14ac:dyDescent="0.25">
      <c r="A232" s="13">
        <v>229</v>
      </c>
      <c r="B232" s="16" t="s">
        <v>256</v>
      </c>
      <c r="C232" s="24" t="s">
        <v>283</v>
      </c>
      <c r="D232" s="24">
        <v>3.4</v>
      </c>
      <c r="E232" s="24">
        <v>5</v>
      </c>
      <c r="F232" s="24"/>
      <c r="G232" s="24"/>
      <c r="H232" s="24"/>
      <c r="I232" s="20"/>
      <c r="J232" s="24">
        <v>3.25</v>
      </c>
      <c r="K232" s="24">
        <v>7</v>
      </c>
      <c r="L232" s="24">
        <v>7.25</v>
      </c>
      <c r="M232" s="20">
        <f xml:space="preserve"> SUM(J232:L232)/3</f>
        <v>5.833333333333333</v>
      </c>
      <c r="N232" s="24">
        <v>3.2</v>
      </c>
      <c r="O232" s="17">
        <v>2</v>
      </c>
      <c r="P232" s="18">
        <v>6.6</v>
      </c>
      <c r="Q232" s="26">
        <f>D232+E232+M232+N232</f>
        <v>17.433333333333334</v>
      </c>
      <c r="R232" s="24">
        <f>((D232+E232+M232+N232+O232)/4+P232)/2</f>
        <v>5.7291666666666661</v>
      </c>
      <c r="S232" s="25"/>
      <c r="T232" s="25"/>
      <c r="U232" s="25"/>
      <c r="V232" s="25">
        <f t="shared" si="30"/>
        <v>11.600000000000001</v>
      </c>
      <c r="W232" s="24">
        <f>E232+J232+K232</f>
        <v>15.25</v>
      </c>
    </row>
    <row r="233" spans="1:23" x14ac:dyDescent="0.25">
      <c r="A233" s="13">
        <v>230</v>
      </c>
      <c r="B233" s="14" t="s">
        <v>29</v>
      </c>
      <c r="C233" s="24" t="s">
        <v>17</v>
      </c>
      <c r="D233" s="24">
        <v>7</v>
      </c>
      <c r="E233" s="24">
        <v>3.5</v>
      </c>
      <c r="F233" s="24">
        <v>4.75</v>
      </c>
      <c r="G233" s="24">
        <v>3.75</v>
      </c>
      <c r="H233" s="24">
        <v>3.25</v>
      </c>
      <c r="I233" s="20">
        <f>SUM(F233:H233)/3</f>
        <v>3.9166666666666665</v>
      </c>
      <c r="J233" s="24"/>
      <c r="K233" s="24"/>
      <c r="L233" s="24"/>
      <c r="M233" s="20"/>
      <c r="N233" s="26">
        <v>3</v>
      </c>
      <c r="O233" s="19"/>
      <c r="P233" s="26">
        <v>8</v>
      </c>
      <c r="Q233" s="26">
        <f>D233+E233+I233+N233</f>
        <v>17.416666666666664</v>
      </c>
      <c r="R233" s="24">
        <f>((D233+E233+I233+N233+O233)/4+P233)/2</f>
        <v>6.177083333333333</v>
      </c>
      <c r="S233" s="25">
        <f>D233+F233+G233</f>
        <v>15.5</v>
      </c>
      <c r="T233" s="25">
        <f>D233+G233+H233</f>
        <v>14</v>
      </c>
      <c r="U233" s="25">
        <f>D233+F233+N233</f>
        <v>14.75</v>
      </c>
      <c r="V233" s="25">
        <f t="shared" si="30"/>
        <v>13.5</v>
      </c>
      <c r="W233" s="24"/>
    </row>
    <row r="234" spans="1:23" x14ac:dyDescent="0.25">
      <c r="A234" s="13">
        <v>231</v>
      </c>
      <c r="B234" s="16" t="s">
        <v>165</v>
      </c>
      <c r="C234" s="24" t="s">
        <v>280</v>
      </c>
      <c r="D234" s="24">
        <v>4</v>
      </c>
      <c r="E234" s="24">
        <v>4.5</v>
      </c>
      <c r="F234" s="24"/>
      <c r="G234" s="24"/>
      <c r="H234" s="24"/>
      <c r="I234" s="20"/>
      <c r="J234" s="24">
        <v>2.25</v>
      </c>
      <c r="K234" s="24">
        <v>5.75</v>
      </c>
      <c r="L234" s="24">
        <v>8.5</v>
      </c>
      <c r="M234" s="20">
        <f xml:space="preserve"> SUM(J234:L234)/3</f>
        <v>5.5</v>
      </c>
      <c r="N234" s="24">
        <v>3.4</v>
      </c>
      <c r="O234" s="17">
        <v>2</v>
      </c>
      <c r="P234" s="18">
        <v>7.4</v>
      </c>
      <c r="Q234" s="26">
        <f>D234+E234+M234+N234</f>
        <v>17.399999999999999</v>
      </c>
      <c r="R234" s="24">
        <f>((D234+E234+M234+N234+O234)/4+P234)/2</f>
        <v>6.125</v>
      </c>
      <c r="S234" s="25"/>
      <c r="T234" s="25"/>
      <c r="U234" s="25"/>
      <c r="V234" s="25">
        <f t="shared" si="30"/>
        <v>11.9</v>
      </c>
      <c r="W234" s="24">
        <f>E234+J234+K234</f>
        <v>12.5</v>
      </c>
    </row>
    <row r="235" spans="1:23" x14ac:dyDescent="0.25">
      <c r="A235" s="13">
        <v>232</v>
      </c>
      <c r="B235" s="16" t="s">
        <v>218</v>
      </c>
      <c r="C235" s="24" t="s">
        <v>282</v>
      </c>
      <c r="D235" s="24">
        <v>2.4</v>
      </c>
      <c r="E235" s="24">
        <v>5.25</v>
      </c>
      <c r="F235" s="24"/>
      <c r="G235" s="24"/>
      <c r="H235" s="24"/>
      <c r="I235" s="20"/>
      <c r="J235" s="24">
        <v>4.25</v>
      </c>
      <c r="K235" s="24">
        <v>7.5</v>
      </c>
      <c r="L235" s="24">
        <v>8.25</v>
      </c>
      <c r="M235" s="20">
        <f xml:space="preserve"> SUM(J235:L235)/3</f>
        <v>6.666666666666667</v>
      </c>
      <c r="N235" s="24">
        <v>3</v>
      </c>
      <c r="O235" s="17">
        <v>1</v>
      </c>
      <c r="P235" s="18">
        <v>7.7</v>
      </c>
      <c r="Q235" s="26">
        <f>D235+E235+M235+N235</f>
        <v>17.316666666666666</v>
      </c>
      <c r="R235" s="24">
        <f>((D235+E235+M235+N235+O235)/4+P235)/2</f>
        <v>6.1395833333333334</v>
      </c>
      <c r="S235" s="25"/>
      <c r="T235" s="25"/>
      <c r="U235" s="25"/>
      <c r="V235" s="25">
        <f t="shared" si="30"/>
        <v>10.65</v>
      </c>
      <c r="W235" s="24">
        <f>E235+J235+K235</f>
        <v>17</v>
      </c>
    </row>
    <row r="236" spans="1:23" x14ac:dyDescent="0.25">
      <c r="A236" s="13">
        <v>233</v>
      </c>
      <c r="B236" s="16" t="s">
        <v>150</v>
      </c>
      <c r="C236" s="24" t="s">
        <v>279</v>
      </c>
      <c r="D236" s="24">
        <v>3.4</v>
      </c>
      <c r="E236" s="24">
        <v>6.5</v>
      </c>
      <c r="F236" s="24"/>
      <c r="G236" s="24"/>
      <c r="H236" s="24"/>
      <c r="I236" s="20"/>
      <c r="J236" s="24">
        <v>4</v>
      </c>
      <c r="K236" s="24">
        <v>4.5</v>
      </c>
      <c r="L236" s="24">
        <v>6.5</v>
      </c>
      <c r="M236" s="20">
        <f xml:space="preserve"> SUM(J236:L236)/3</f>
        <v>5</v>
      </c>
      <c r="N236" s="24">
        <v>2.4</v>
      </c>
      <c r="O236" s="17">
        <v>2</v>
      </c>
      <c r="P236" s="18">
        <v>7.3</v>
      </c>
      <c r="Q236" s="26">
        <f>D236+E236+M236+N236</f>
        <v>17.3</v>
      </c>
      <c r="R236" s="24">
        <f>((D236+E236+M236+N236+O236)/4+P236)/2</f>
        <v>6.0625</v>
      </c>
      <c r="S236" s="25"/>
      <c r="T236" s="25"/>
      <c r="U236" s="25"/>
      <c r="V236" s="25">
        <f t="shared" si="30"/>
        <v>12.3</v>
      </c>
      <c r="W236" s="24">
        <f>E236+J236+K236</f>
        <v>15</v>
      </c>
    </row>
    <row r="237" spans="1:23" x14ac:dyDescent="0.25">
      <c r="A237" s="13">
        <v>234</v>
      </c>
      <c r="B237" s="16" t="s">
        <v>204</v>
      </c>
      <c r="C237" s="24" t="s">
        <v>281</v>
      </c>
      <c r="D237" s="24">
        <v>4.8</v>
      </c>
      <c r="E237" s="24">
        <v>5.5</v>
      </c>
      <c r="F237" s="24"/>
      <c r="G237" s="24"/>
      <c r="H237" s="24"/>
      <c r="I237" s="20"/>
      <c r="J237" s="24">
        <v>2</v>
      </c>
      <c r="K237" s="24">
        <v>5.75</v>
      </c>
      <c r="L237" s="24">
        <v>7.25</v>
      </c>
      <c r="M237" s="20">
        <f xml:space="preserve"> SUM(J237:L237)/3</f>
        <v>5</v>
      </c>
      <c r="N237" s="24">
        <v>2</v>
      </c>
      <c r="O237" s="17">
        <v>2</v>
      </c>
      <c r="P237" s="18">
        <v>6.8</v>
      </c>
      <c r="Q237" s="26">
        <f>D237+E237+M237+N237</f>
        <v>17.3</v>
      </c>
      <c r="R237" s="24">
        <f>((D237+E237+M237+N237+O237)/4+P237)/2</f>
        <v>5.8125</v>
      </c>
      <c r="S237" s="25"/>
      <c r="T237" s="25"/>
      <c r="U237" s="25"/>
      <c r="V237" s="25">
        <f t="shared" si="30"/>
        <v>12.3</v>
      </c>
      <c r="W237" s="24">
        <f>E237+J237+K237</f>
        <v>13.25</v>
      </c>
    </row>
    <row r="238" spans="1:23" x14ac:dyDescent="0.25">
      <c r="A238" s="13">
        <v>235</v>
      </c>
      <c r="B238" s="16" t="s">
        <v>105</v>
      </c>
      <c r="C238" s="26" t="s">
        <v>92</v>
      </c>
      <c r="D238" s="24">
        <v>5.6</v>
      </c>
      <c r="E238" s="24">
        <v>5.5</v>
      </c>
      <c r="F238" s="24">
        <v>4</v>
      </c>
      <c r="G238" s="24">
        <v>3.25</v>
      </c>
      <c r="H238" s="24">
        <v>6.5</v>
      </c>
      <c r="I238" s="20">
        <f>SUM(F238:H238)/3</f>
        <v>4.583333333333333</v>
      </c>
      <c r="J238" s="24"/>
      <c r="K238" s="24"/>
      <c r="L238" s="24"/>
      <c r="M238" s="20"/>
      <c r="N238" s="28">
        <v>1.6</v>
      </c>
      <c r="O238" s="18"/>
      <c r="P238" s="18">
        <v>8.1</v>
      </c>
      <c r="Q238" s="26">
        <f>D238+E238+I238+N238</f>
        <v>17.283333333333335</v>
      </c>
      <c r="R238" s="24">
        <f>((D238+E238+I238+N238+O238)/4+P238)/2</f>
        <v>6.2104166666666671</v>
      </c>
      <c r="S238" s="25">
        <f>D238+F238+G238</f>
        <v>12.85</v>
      </c>
      <c r="T238" s="25">
        <f>D238+G238+H238</f>
        <v>15.35</v>
      </c>
      <c r="U238" s="25">
        <f>D238+F238+N238</f>
        <v>11.2</v>
      </c>
      <c r="V238" s="25">
        <f t="shared" si="30"/>
        <v>12.7</v>
      </c>
      <c r="W238" s="24"/>
    </row>
    <row r="239" spans="1:23" x14ac:dyDescent="0.25">
      <c r="A239" s="13">
        <v>236</v>
      </c>
      <c r="B239" s="16" t="s">
        <v>250</v>
      </c>
      <c r="C239" s="24" t="s">
        <v>283</v>
      </c>
      <c r="D239" s="24">
        <v>4.8</v>
      </c>
      <c r="E239" s="24">
        <v>6.25</v>
      </c>
      <c r="F239" s="24">
        <v>4</v>
      </c>
      <c r="G239" s="24">
        <v>5</v>
      </c>
      <c r="H239" s="24">
        <v>2.5</v>
      </c>
      <c r="I239" s="20">
        <f>SUM(F239:H239)/3</f>
        <v>3.8333333333333335</v>
      </c>
      <c r="J239" s="24"/>
      <c r="K239" s="24"/>
      <c r="L239" s="24"/>
      <c r="M239" s="20"/>
      <c r="N239" s="24">
        <v>2.4</v>
      </c>
      <c r="O239" s="17">
        <v>2</v>
      </c>
      <c r="P239" s="18"/>
      <c r="Q239" s="26">
        <f>D239+E239+I239+N239</f>
        <v>17.283333333333335</v>
      </c>
      <c r="R239" s="24">
        <f>((D239+E239+I239+N239+O239)/4+P239)/2</f>
        <v>2.4104166666666669</v>
      </c>
      <c r="S239" s="25">
        <f>D239+F239+G239</f>
        <v>13.8</v>
      </c>
      <c r="T239" s="25">
        <f>D239+G239+H239</f>
        <v>12.3</v>
      </c>
      <c r="U239" s="25">
        <f>D239+F239+N239</f>
        <v>11.200000000000001</v>
      </c>
      <c r="V239" s="25">
        <f t="shared" si="30"/>
        <v>13.450000000000001</v>
      </c>
      <c r="W239" s="24"/>
    </row>
    <row r="240" spans="1:23" x14ac:dyDescent="0.25">
      <c r="A240" s="13">
        <v>237</v>
      </c>
      <c r="B240" s="16" t="s">
        <v>209</v>
      </c>
      <c r="C240" s="24" t="s">
        <v>281</v>
      </c>
      <c r="D240" s="24">
        <v>2.2000000000000002</v>
      </c>
      <c r="E240" s="24">
        <v>6.5</v>
      </c>
      <c r="F240" s="24"/>
      <c r="G240" s="24"/>
      <c r="H240" s="24"/>
      <c r="I240" s="20"/>
      <c r="J240" s="24">
        <v>3</v>
      </c>
      <c r="K240" s="24">
        <v>6.25</v>
      </c>
      <c r="L240" s="24">
        <v>7.5</v>
      </c>
      <c r="M240" s="20">
        <f xml:space="preserve"> SUM(J240:L240)/3</f>
        <v>5.583333333333333</v>
      </c>
      <c r="N240" s="24">
        <v>3</v>
      </c>
      <c r="O240" s="17">
        <v>2</v>
      </c>
      <c r="P240" s="18">
        <v>7.3</v>
      </c>
      <c r="Q240" s="26">
        <f>D240+E240+M240+N240</f>
        <v>17.283333333333331</v>
      </c>
      <c r="R240" s="24">
        <f>((D240+E240+M240+N240+O240)/4+P240)/2</f>
        <v>6.0604166666666668</v>
      </c>
      <c r="S240" s="25"/>
      <c r="T240" s="25"/>
      <c r="U240" s="25"/>
      <c r="V240" s="25">
        <f t="shared" si="30"/>
        <v>11.7</v>
      </c>
      <c r="W240" s="24">
        <f>E240+J240+K240</f>
        <v>15.75</v>
      </c>
    </row>
    <row r="241" spans="1:23" x14ac:dyDescent="0.25">
      <c r="A241" s="13">
        <v>238</v>
      </c>
      <c r="B241" s="16" t="s">
        <v>225</v>
      </c>
      <c r="C241" s="24" t="s">
        <v>282</v>
      </c>
      <c r="D241" s="24">
        <v>4</v>
      </c>
      <c r="E241" s="24">
        <v>6.5</v>
      </c>
      <c r="F241" s="24"/>
      <c r="G241" s="24"/>
      <c r="H241" s="24"/>
      <c r="I241" s="20"/>
      <c r="J241" s="28">
        <v>1.75</v>
      </c>
      <c r="K241" s="24">
        <v>4.5</v>
      </c>
      <c r="L241" s="24">
        <v>6.25</v>
      </c>
      <c r="M241" s="20">
        <f xml:space="preserve"> SUM(J241:L241)/3</f>
        <v>4.166666666666667</v>
      </c>
      <c r="N241" s="24">
        <v>2.6</v>
      </c>
      <c r="O241" s="17">
        <v>1.5</v>
      </c>
      <c r="P241" s="18">
        <v>6.9</v>
      </c>
      <c r="Q241" s="26">
        <f>D241+E241+M241+N241</f>
        <v>17.266666666666669</v>
      </c>
      <c r="R241" s="24">
        <f>((D241+E241+M241+N241+O241)/4+P241)/2</f>
        <v>5.7958333333333343</v>
      </c>
      <c r="S241" s="25"/>
      <c r="T241" s="25"/>
      <c r="U241" s="25"/>
      <c r="V241" s="25">
        <f t="shared" si="30"/>
        <v>13.1</v>
      </c>
      <c r="W241" s="24">
        <f>E241+J241+K241</f>
        <v>12.75</v>
      </c>
    </row>
    <row r="242" spans="1:23" x14ac:dyDescent="0.25">
      <c r="A242" s="13">
        <v>239</v>
      </c>
      <c r="B242" s="16" t="s">
        <v>258</v>
      </c>
      <c r="C242" s="24" t="s">
        <v>283</v>
      </c>
      <c r="D242" s="24">
        <v>3.6</v>
      </c>
      <c r="E242" s="24">
        <v>5.25</v>
      </c>
      <c r="F242" s="24"/>
      <c r="G242" s="24"/>
      <c r="H242" s="24"/>
      <c r="I242" s="20"/>
      <c r="J242" s="24">
        <v>2.75</v>
      </c>
      <c r="K242" s="24">
        <v>5.75</v>
      </c>
      <c r="L242" s="24">
        <v>6.5</v>
      </c>
      <c r="M242" s="20">
        <f xml:space="preserve"> SUM(J242:L242)/3</f>
        <v>5</v>
      </c>
      <c r="N242" s="24">
        <v>3.4</v>
      </c>
      <c r="O242" s="17">
        <v>2</v>
      </c>
      <c r="P242" s="18">
        <v>6.2</v>
      </c>
      <c r="Q242" s="26">
        <f>D242+E242+M242+N242</f>
        <v>17.25</v>
      </c>
      <c r="R242" s="24">
        <f>((D242+E242+M242+N242+O242)/4+P242)/2</f>
        <v>5.5062499999999996</v>
      </c>
      <c r="S242" s="25"/>
      <c r="T242" s="25"/>
      <c r="U242" s="25"/>
      <c r="V242" s="25">
        <f t="shared" si="30"/>
        <v>12.25</v>
      </c>
      <c r="W242" s="24">
        <f>E242+J242+K242</f>
        <v>13.75</v>
      </c>
    </row>
    <row r="243" spans="1:23" x14ac:dyDescent="0.25">
      <c r="A243" s="13">
        <v>240</v>
      </c>
      <c r="B243" s="14" t="s">
        <v>39</v>
      </c>
      <c r="C243" s="24" t="s">
        <v>17</v>
      </c>
      <c r="D243" s="24">
        <v>5.2</v>
      </c>
      <c r="E243" s="24">
        <v>4</v>
      </c>
      <c r="F243" s="24">
        <v>3.5</v>
      </c>
      <c r="G243" s="24">
        <v>3.75</v>
      </c>
      <c r="H243" s="24">
        <v>3.75</v>
      </c>
      <c r="I243" s="20">
        <f>SUM(F243:H243)/3</f>
        <v>3.6666666666666665</v>
      </c>
      <c r="J243" s="24"/>
      <c r="K243" s="24"/>
      <c r="L243" s="24"/>
      <c r="M243" s="20"/>
      <c r="N243" s="26">
        <v>4.2</v>
      </c>
      <c r="O243" s="19"/>
      <c r="P243" s="26">
        <v>7.4</v>
      </c>
      <c r="Q243" s="26">
        <f>D243+E243+I243+N243</f>
        <v>17.066666666666666</v>
      </c>
      <c r="R243" s="24">
        <f>((D243+E243+I243+N243+O243)/4+P243)/2</f>
        <v>5.8333333333333339</v>
      </c>
      <c r="S243" s="25">
        <f>D243+F243+G243</f>
        <v>12.45</v>
      </c>
      <c r="T243" s="25">
        <f>D243+G243+H243</f>
        <v>12.7</v>
      </c>
      <c r="U243" s="25">
        <f>D243+F243+N243</f>
        <v>12.899999999999999</v>
      </c>
      <c r="V243" s="25">
        <f t="shared" si="30"/>
        <v>13.399999999999999</v>
      </c>
      <c r="W243" s="24"/>
    </row>
    <row r="244" spans="1:23" x14ac:dyDescent="0.25">
      <c r="A244" s="13">
        <v>241</v>
      </c>
      <c r="B244" s="16" t="s">
        <v>128</v>
      </c>
      <c r="C244" s="24" t="s">
        <v>279</v>
      </c>
      <c r="D244" s="24">
        <v>4.2</v>
      </c>
      <c r="E244" s="24">
        <v>5.25</v>
      </c>
      <c r="F244" s="24"/>
      <c r="G244" s="24"/>
      <c r="H244" s="24"/>
      <c r="I244" s="20"/>
      <c r="J244" s="24">
        <v>2.75</v>
      </c>
      <c r="K244" s="24">
        <v>5.25</v>
      </c>
      <c r="L244" s="24">
        <v>7.5</v>
      </c>
      <c r="M244" s="20">
        <f xml:space="preserve"> SUM(J244:L244)/3</f>
        <v>5.166666666666667</v>
      </c>
      <c r="N244" s="24">
        <v>2.4</v>
      </c>
      <c r="O244" s="17">
        <v>2</v>
      </c>
      <c r="P244" s="18">
        <v>7.3</v>
      </c>
      <c r="Q244" s="26">
        <f>D244+E244+M244+N244</f>
        <v>17.016666666666666</v>
      </c>
      <c r="R244" s="24">
        <f>((D244+E244+M244+N244+O244)/4+P244)/2</f>
        <v>6.0270833333333336</v>
      </c>
      <c r="S244" s="25"/>
      <c r="T244" s="25"/>
      <c r="U244" s="25"/>
      <c r="V244" s="25">
        <f t="shared" si="30"/>
        <v>11.85</v>
      </c>
      <c r="W244" s="24">
        <f>E244+J244+K244</f>
        <v>13.25</v>
      </c>
    </row>
    <row r="245" spans="1:23" x14ac:dyDescent="0.25">
      <c r="A245" s="13">
        <v>242</v>
      </c>
      <c r="B245" s="14" t="s">
        <v>25</v>
      </c>
      <c r="C245" s="24" t="s">
        <v>17</v>
      </c>
      <c r="D245" s="24">
        <v>4.5999999999999996</v>
      </c>
      <c r="E245" s="24">
        <v>5</v>
      </c>
      <c r="F245" s="24">
        <v>4.75</v>
      </c>
      <c r="G245" s="24">
        <v>2.75</v>
      </c>
      <c r="H245" s="24">
        <v>2.75</v>
      </c>
      <c r="I245" s="20">
        <f>SUM(F245:H245)/3</f>
        <v>3.4166666666666665</v>
      </c>
      <c r="J245" s="24"/>
      <c r="K245" s="24"/>
      <c r="L245" s="24"/>
      <c r="M245" s="20"/>
      <c r="N245" s="26">
        <v>3.8</v>
      </c>
      <c r="O245" s="19"/>
      <c r="P245" s="26">
        <v>7.8</v>
      </c>
      <c r="Q245" s="26">
        <f>D245+E245+I245+N245</f>
        <v>16.816666666666666</v>
      </c>
      <c r="R245" s="24">
        <f>((D245+E245+I245+N245+O245)/4+P245)/2</f>
        <v>6.0020833333333332</v>
      </c>
      <c r="S245" s="25">
        <f>D245+F245+G245</f>
        <v>12.1</v>
      </c>
      <c r="T245" s="25">
        <f>D245+G245+H245</f>
        <v>10.1</v>
      </c>
      <c r="U245" s="25">
        <f>D245+F245+N245</f>
        <v>13.149999999999999</v>
      </c>
      <c r="V245" s="25">
        <f t="shared" si="30"/>
        <v>13.399999999999999</v>
      </c>
      <c r="W245" s="24"/>
    </row>
    <row r="246" spans="1:23" x14ac:dyDescent="0.25">
      <c r="A246" s="13">
        <v>243</v>
      </c>
      <c r="B246" s="16" t="s">
        <v>193</v>
      </c>
      <c r="C246" s="24" t="s">
        <v>281</v>
      </c>
      <c r="D246" s="24">
        <v>3.4</v>
      </c>
      <c r="E246" s="24">
        <v>5</v>
      </c>
      <c r="F246" s="24"/>
      <c r="G246" s="24"/>
      <c r="H246" s="24"/>
      <c r="I246" s="20"/>
      <c r="J246" s="24">
        <v>3</v>
      </c>
      <c r="K246" s="24">
        <v>4.25</v>
      </c>
      <c r="L246" s="24">
        <v>7.5</v>
      </c>
      <c r="M246" s="20">
        <f xml:space="preserve"> SUM(J246:L246)/3</f>
        <v>4.916666666666667</v>
      </c>
      <c r="N246" s="24">
        <v>3.4</v>
      </c>
      <c r="O246" s="17">
        <v>1.5</v>
      </c>
      <c r="P246" s="18">
        <v>7.1</v>
      </c>
      <c r="Q246" s="26">
        <f>D246+E246+M246+N246</f>
        <v>16.716666666666665</v>
      </c>
      <c r="R246" s="24">
        <f>((D246+E246+M246+N246+O246)/4+P246)/2</f>
        <v>5.8270833333333325</v>
      </c>
      <c r="S246" s="25"/>
      <c r="T246" s="25"/>
      <c r="U246" s="25"/>
      <c r="V246" s="25">
        <f t="shared" si="30"/>
        <v>11.8</v>
      </c>
      <c r="W246" s="24">
        <f>E246+J246+K246</f>
        <v>12.25</v>
      </c>
    </row>
    <row r="247" spans="1:23" x14ac:dyDescent="0.25">
      <c r="A247" s="13">
        <v>244</v>
      </c>
      <c r="B247" s="16" t="s">
        <v>214</v>
      </c>
      <c r="C247" s="24" t="s">
        <v>281</v>
      </c>
      <c r="D247" s="24">
        <v>3</v>
      </c>
      <c r="E247" s="24">
        <v>4</v>
      </c>
      <c r="F247" s="24"/>
      <c r="G247" s="24"/>
      <c r="H247" s="24"/>
      <c r="I247" s="20"/>
      <c r="J247" s="24">
        <v>3.25</v>
      </c>
      <c r="K247" s="24">
        <v>4.75</v>
      </c>
      <c r="L247" s="24">
        <v>8.25</v>
      </c>
      <c r="M247" s="20">
        <f xml:space="preserve"> SUM(J247:L247)/3</f>
        <v>5.416666666666667</v>
      </c>
      <c r="N247" s="24">
        <v>4.2</v>
      </c>
      <c r="O247" s="17">
        <v>2</v>
      </c>
      <c r="P247" s="18">
        <v>7</v>
      </c>
      <c r="Q247" s="26">
        <f>D247+E247+M247+N247</f>
        <v>16.616666666666667</v>
      </c>
      <c r="R247" s="24">
        <f>((D247+E247+M247+N247+O247)/4+P247)/2</f>
        <v>5.8270833333333334</v>
      </c>
      <c r="S247" s="25"/>
      <c r="T247" s="25"/>
      <c r="U247" s="25"/>
      <c r="V247" s="25">
        <f t="shared" si="30"/>
        <v>11.2</v>
      </c>
      <c r="W247" s="24">
        <f>E247+J247+K247</f>
        <v>12</v>
      </c>
    </row>
    <row r="248" spans="1:23" x14ac:dyDescent="0.25">
      <c r="A248" s="13">
        <v>245</v>
      </c>
      <c r="B248" s="16" t="s">
        <v>154</v>
      </c>
      <c r="C248" s="24" t="s">
        <v>279</v>
      </c>
      <c r="D248" s="24">
        <v>5.8</v>
      </c>
      <c r="E248" s="24">
        <v>4.5</v>
      </c>
      <c r="F248" s="24">
        <v>3.75</v>
      </c>
      <c r="G248" s="24">
        <v>4</v>
      </c>
      <c r="H248" s="24">
        <v>2.75</v>
      </c>
      <c r="I248" s="20">
        <f>SUM(F248:H248)/3</f>
        <v>3.5</v>
      </c>
      <c r="J248" s="24"/>
      <c r="K248" s="24"/>
      <c r="L248" s="24"/>
      <c r="M248" s="20"/>
      <c r="N248" s="26">
        <v>2.8</v>
      </c>
      <c r="O248" s="17">
        <v>2</v>
      </c>
      <c r="P248" s="18">
        <v>7.7</v>
      </c>
      <c r="Q248" s="26">
        <f>D248+E248+I248+N248</f>
        <v>16.600000000000001</v>
      </c>
      <c r="R248" s="24">
        <f>((D248+E248+I248+N248+O248)/4+P248)/2</f>
        <v>6.1750000000000007</v>
      </c>
      <c r="S248" s="25">
        <f>D248+F248+G248</f>
        <v>13.55</v>
      </c>
      <c r="T248" s="25">
        <f>D248+G248+H248</f>
        <v>12.55</v>
      </c>
      <c r="U248" s="25">
        <f>D248+F248+N248</f>
        <v>12.350000000000001</v>
      </c>
      <c r="V248" s="25">
        <f t="shared" si="30"/>
        <v>13.100000000000001</v>
      </c>
      <c r="W248" s="24"/>
    </row>
    <row r="249" spans="1:23" x14ac:dyDescent="0.25">
      <c r="A249" s="13">
        <v>246</v>
      </c>
      <c r="B249" s="16" t="s">
        <v>169</v>
      </c>
      <c r="C249" s="24" t="s">
        <v>280</v>
      </c>
      <c r="D249" s="24">
        <v>4.4000000000000004</v>
      </c>
      <c r="E249" s="24">
        <v>4.5</v>
      </c>
      <c r="F249" s="24"/>
      <c r="G249" s="24"/>
      <c r="H249" s="24"/>
      <c r="I249" s="20"/>
      <c r="J249" s="24">
        <v>4.25</v>
      </c>
      <c r="K249" s="24">
        <v>3</v>
      </c>
      <c r="L249" s="24">
        <v>8</v>
      </c>
      <c r="M249" s="20">
        <f xml:space="preserve"> SUM(J249:L249)/3</f>
        <v>5.083333333333333</v>
      </c>
      <c r="N249" s="24">
        <v>2.6</v>
      </c>
      <c r="O249" s="17">
        <v>2</v>
      </c>
      <c r="P249" s="18">
        <v>7.6</v>
      </c>
      <c r="Q249" s="26">
        <f>D249+E249+M249+N249</f>
        <v>16.583333333333336</v>
      </c>
      <c r="R249" s="24">
        <f>((D249+E249+M249+N249+O249)/4+P249)/2</f>
        <v>6.1229166666666668</v>
      </c>
      <c r="S249" s="25"/>
      <c r="T249" s="25"/>
      <c r="U249" s="25"/>
      <c r="V249" s="25">
        <f t="shared" si="30"/>
        <v>11.5</v>
      </c>
      <c r="W249" s="24">
        <f>E249+J249+K249</f>
        <v>11.75</v>
      </c>
    </row>
    <row r="250" spans="1:23" x14ac:dyDescent="0.25">
      <c r="A250" s="13">
        <v>247</v>
      </c>
      <c r="B250" s="16" t="s">
        <v>162</v>
      </c>
      <c r="C250" s="24" t="s">
        <v>280</v>
      </c>
      <c r="D250" s="24">
        <v>3.4</v>
      </c>
      <c r="E250" s="24">
        <v>3.25</v>
      </c>
      <c r="F250" s="24"/>
      <c r="G250" s="24"/>
      <c r="H250" s="24"/>
      <c r="I250" s="20"/>
      <c r="J250" s="24">
        <v>4.5</v>
      </c>
      <c r="K250" s="24">
        <v>6.75</v>
      </c>
      <c r="L250" s="24">
        <v>8.25</v>
      </c>
      <c r="M250" s="20">
        <f xml:space="preserve"> SUM(J250:L250)/3</f>
        <v>6.5</v>
      </c>
      <c r="N250" s="24">
        <v>3.4</v>
      </c>
      <c r="O250" s="17">
        <v>2</v>
      </c>
      <c r="P250" s="18">
        <v>7.3</v>
      </c>
      <c r="Q250" s="26">
        <f>D250+E250+M250+N250</f>
        <v>16.55</v>
      </c>
      <c r="R250" s="24">
        <f>((D250+E250+M250+N250+O250)/4+P250)/2</f>
        <v>5.96875</v>
      </c>
      <c r="S250" s="25"/>
      <c r="T250" s="25"/>
      <c r="U250" s="25"/>
      <c r="V250" s="25">
        <f t="shared" si="30"/>
        <v>10.050000000000001</v>
      </c>
      <c r="W250" s="24">
        <f>E250+J250+K250</f>
        <v>14.5</v>
      </c>
    </row>
    <row r="251" spans="1:23" x14ac:dyDescent="0.25">
      <c r="A251" s="13">
        <v>248</v>
      </c>
      <c r="B251" s="16" t="s">
        <v>164</v>
      </c>
      <c r="C251" s="24" t="s">
        <v>280</v>
      </c>
      <c r="D251" s="24">
        <v>3.2</v>
      </c>
      <c r="E251" s="24">
        <v>4.25</v>
      </c>
      <c r="F251" s="24"/>
      <c r="G251" s="24"/>
      <c r="H251" s="24"/>
      <c r="I251" s="20"/>
      <c r="J251" s="24">
        <v>2.75</v>
      </c>
      <c r="K251" s="24">
        <v>5.25</v>
      </c>
      <c r="L251" s="24">
        <v>7.25</v>
      </c>
      <c r="M251" s="20">
        <f xml:space="preserve"> SUM(J251:L251)/3</f>
        <v>5.083333333333333</v>
      </c>
      <c r="N251" s="24">
        <v>4</v>
      </c>
      <c r="O251" s="17">
        <v>2</v>
      </c>
      <c r="P251" s="18">
        <v>7.4</v>
      </c>
      <c r="Q251" s="26">
        <f>D251+E251+M251+N251</f>
        <v>16.533333333333331</v>
      </c>
      <c r="R251" s="24">
        <f>((D251+E251+M251+N251+O251)/4+P251)/2</f>
        <v>6.0166666666666666</v>
      </c>
      <c r="S251" s="25"/>
      <c r="T251" s="25"/>
      <c r="U251" s="25"/>
      <c r="V251" s="25">
        <f t="shared" si="30"/>
        <v>11.45</v>
      </c>
      <c r="W251" s="24">
        <f>E251+J251+K251</f>
        <v>12.25</v>
      </c>
    </row>
    <row r="252" spans="1:23" x14ac:dyDescent="0.25">
      <c r="A252" s="13">
        <v>249</v>
      </c>
      <c r="B252" s="16" t="s">
        <v>265</v>
      </c>
      <c r="C252" s="24" t="s">
        <v>283</v>
      </c>
      <c r="D252" s="24">
        <v>3.4</v>
      </c>
      <c r="E252" s="29">
        <v>3.5</v>
      </c>
      <c r="F252" s="24"/>
      <c r="G252" s="24"/>
      <c r="H252" s="24"/>
      <c r="I252" s="20"/>
      <c r="J252" s="24">
        <v>3.75</v>
      </c>
      <c r="K252" s="24">
        <v>5.75</v>
      </c>
      <c r="L252" s="24">
        <v>9.75</v>
      </c>
      <c r="M252" s="20">
        <f xml:space="preserve"> SUM(J252:L252)/3</f>
        <v>6.416666666666667</v>
      </c>
      <c r="N252" s="24">
        <v>3.2</v>
      </c>
      <c r="O252" s="17">
        <v>2</v>
      </c>
      <c r="P252" s="18">
        <v>6.5</v>
      </c>
      <c r="Q252" s="26">
        <f>D252+E252+M252+N252</f>
        <v>16.516666666666666</v>
      </c>
      <c r="R252" s="24">
        <f>((D252+E252+M252+N252+O252)/4+P252)/2</f>
        <v>5.5645833333333332</v>
      </c>
      <c r="S252" s="25"/>
      <c r="T252" s="25"/>
      <c r="U252" s="25"/>
      <c r="V252" s="25">
        <f t="shared" si="30"/>
        <v>10.100000000000001</v>
      </c>
      <c r="W252" s="24">
        <f>E252+J252+K252</f>
        <v>13</v>
      </c>
    </row>
    <row r="253" spans="1:23" x14ac:dyDescent="0.25">
      <c r="A253" s="13">
        <v>250</v>
      </c>
      <c r="B253" s="16" t="s">
        <v>248</v>
      </c>
      <c r="C253" s="24" t="s">
        <v>283</v>
      </c>
      <c r="D253" s="24">
        <v>3.4</v>
      </c>
      <c r="E253" s="29">
        <v>3.25</v>
      </c>
      <c r="F253" s="24">
        <v>3.75</v>
      </c>
      <c r="G253" s="24">
        <v>4</v>
      </c>
      <c r="H253" s="24">
        <v>3.75</v>
      </c>
      <c r="I253" s="20">
        <f>SUM(F253:H253)/3</f>
        <v>3.8333333333333335</v>
      </c>
      <c r="J253" s="24"/>
      <c r="K253" s="24"/>
      <c r="L253" s="24"/>
      <c r="M253" s="20"/>
      <c r="N253" s="24">
        <v>6</v>
      </c>
      <c r="O253" s="17">
        <v>2</v>
      </c>
      <c r="P253" s="18"/>
      <c r="Q253" s="26">
        <f>D253+E253+I253+N253</f>
        <v>16.483333333333334</v>
      </c>
      <c r="R253" s="24">
        <f>((D253+E253+I253+N253+O253)/4+P253)/2</f>
        <v>2.3104166666666668</v>
      </c>
      <c r="S253" s="25">
        <f>D253+F253+G253</f>
        <v>11.15</v>
      </c>
      <c r="T253" s="25">
        <f>D253+G253+H253</f>
        <v>11.15</v>
      </c>
      <c r="U253" s="25">
        <f>D253+F253+N253</f>
        <v>13.15</v>
      </c>
      <c r="V253" s="25">
        <f t="shared" si="30"/>
        <v>12.65</v>
      </c>
      <c r="W253" s="24"/>
    </row>
    <row r="254" spans="1:23" x14ac:dyDescent="0.25">
      <c r="A254" s="13">
        <v>251</v>
      </c>
      <c r="B254" s="16" t="s">
        <v>198</v>
      </c>
      <c r="C254" s="24" t="s">
        <v>281</v>
      </c>
      <c r="D254" s="24">
        <v>3.2</v>
      </c>
      <c r="E254" s="24">
        <v>6</v>
      </c>
      <c r="F254" s="24"/>
      <c r="G254" s="24"/>
      <c r="H254" s="24"/>
      <c r="I254" s="20"/>
      <c r="J254" s="24">
        <v>4.75</v>
      </c>
      <c r="K254" s="24">
        <v>4.25</v>
      </c>
      <c r="L254" s="24">
        <v>6</v>
      </c>
      <c r="M254" s="20">
        <f xml:space="preserve"> SUM(J254:L254)/3</f>
        <v>5</v>
      </c>
      <c r="N254" s="24">
        <v>2</v>
      </c>
      <c r="O254" s="17">
        <v>1.5</v>
      </c>
      <c r="P254" s="18">
        <v>7.2</v>
      </c>
      <c r="Q254" s="26">
        <f>D254+E254+M254+N254</f>
        <v>16.2</v>
      </c>
      <c r="R254" s="24">
        <f>((D254+E254+M254+N254+O254)/4+P254)/2</f>
        <v>5.8125</v>
      </c>
      <c r="S254" s="25"/>
      <c r="T254" s="25"/>
      <c r="U254" s="25"/>
      <c r="V254" s="25">
        <f t="shared" si="30"/>
        <v>11.2</v>
      </c>
      <c r="W254" s="24">
        <f>E254+J254+K254</f>
        <v>15</v>
      </c>
    </row>
    <row r="255" spans="1:23" x14ac:dyDescent="0.25">
      <c r="A255" s="13">
        <v>252</v>
      </c>
      <c r="B255" s="16" t="s">
        <v>224</v>
      </c>
      <c r="C255" s="24" t="s">
        <v>282</v>
      </c>
      <c r="D255" s="24">
        <v>3.6</v>
      </c>
      <c r="E255" s="29">
        <v>4.5</v>
      </c>
      <c r="F255" s="24"/>
      <c r="G255" s="24"/>
      <c r="H255" s="24"/>
      <c r="I255" s="20"/>
      <c r="J255" s="24">
        <v>2.5</v>
      </c>
      <c r="K255" s="24">
        <v>7</v>
      </c>
      <c r="L255" s="24">
        <v>8</v>
      </c>
      <c r="M255" s="20">
        <f xml:space="preserve"> SUM(J255:L255)/3</f>
        <v>5.833333333333333</v>
      </c>
      <c r="N255" s="24">
        <v>2.2000000000000002</v>
      </c>
      <c r="O255" s="17">
        <v>1.5</v>
      </c>
      <c r="P255" s="18">
        <v>7.5</v>
      </c>
      <c r="Q255" s="26">
        <f>D255+E255+M255+N255</f>
        <v>16.133333333333333</v>
      </c>
      <c r="R255" s="24">
        <f>((D255+E255+M255+N255+O255)/4+P255)/2</f>
        <v>5.9541666666666666</v>
      </c>
      <c r="S255" s="25"/>
      <c r="T255" s="25"/>
      <c r="U255" s="25"/>
      <c r="V255" s="25">
        <f t="shared" si="30"/>
        <v>10.3</v>
      </c>
      <c r="W255" s="24">
        <f>E255+J255+K255</f>
        <v>14</v>
      </c>
    </row>
    <row r="256" spans="1:23" x14ac:dyDescent="0.25">
      <c r="A256" s="13">
        <v>253</v>
      </c>
      <c r="B256" s="16" t="s">
        <v>222</v>
      </c>
      <c r="C256" s="24" t="s">
        <v>282</v>
      </c>
      <c r="D256" s="24">
        <v>5.4</v>
      </c>
      <c r="E256" s="24">
        <v>5</v>
      </c>
      <c r="F256" s="24">
        <v>4.75</v>
      </c>
      <c r="G256" s="24">
        <v>2.5</v>
      </c>
      <c r="H256" s="24">
        <v>2.5</v>
      </c>
      <c r="I256" s="20">
        <f>SUM(F256:H256)/3</f>
        <v>3.25</v>
      </c>
      <c r="J256" s="24"/>
      <c r="K256" s="24"/>
      <c r="L256" s="24"/>
      <c r="M256" s="20"/>
      <c r="N256" s="24">
        <v>2.4</v>
      </c>
      <c r="O256" s="17"/>
      <c r="P256" s="18">
        <v>7.5</v>
      </c>
      <c r="Q256" s="26">
        <f>D256+E256+I256+N256</f>
        <v>16.05</v>
      </c>
      <c r="R256" s="24">
        <f>((D256+E256+I256+N256+O256)/4+P256)/2</f>
        <v>5.7562499999999996</v>
      </c>
      <c r="S256" s="25">
        <f>D256+F256+G256</f>
        <v>12.65</v>
      </c>
      <c r="T256" s="25">
        <f>D256+G256+H256</f>
        <v>10.4</v>
      </c>
      <c r="U256" s="25">
        <f>D256+F256+N256</f>
        <v>12.55</v>
      </c>
      <c r="V256" s="25">
        <f t="shared" si="30"/>
        <v>12.8</v>
      </c>
      <c r="W256" s="24"/>
    </row>
    <row r="257" spans="1:23" x14ac:dyDescent="0.25">
      <c r="A257" s="13">
        <v>254</v>
      </c>
      <c r="B257" s="16" t="s">
        <v>249</v>
      </c>
      <c r="C257" s="24" t="s">
        <v>283</v>
      </c>
      <c r="D257" s="24">
        <v>2.4</v>
      </c>
      <c r="E257" s="24">
        <v>5.25</v>
      </c>
      <c r="F257" s="24"/>
      <c r="G257" s="24"/>
      <c r="H257" s="24"/>
      <c r="I257" s="20"/>
      <c r="J257" s="24">
        <v>3.75</v>
      </c>
      <c r="K257" s="24">
        <v>6</v>
      </c>
      <c r="L257" s="24">
        <v>7.5</v>
      </c>
      <c r="M257" s="20">
        <f xml:space="preserve"> SUM(J257:L257)/3</f>
        <v>5.75</v>
      </c>
      <c r="N257" s="24">
        <v>2.4</v>
      </c>
      <c r="O257" s="17">
        <v>2</v>
      </c>
      <c r="P257" s="18">
        <v>6.4</v>
      </c>
      <c r="Q257" s="26">
        <f>D257+E257+M257+N257</f>
        <v>15.8</v>
      </c>
      <c r="R257" s="24">
        <f>((D257+E257+M257+N257+O257)/4+P257)/2</f>
        <v>5.4250000000000007</v>
      </c>
      <c r="S257" s="25"/>
      <c r="T257" s="25"/>
      <c r="U257" s="25"/>
      <c r="V257" s="25">
        <f t="shared" si="30"/>
        <v>10.050000000000001</v>
      </c>
      <c r="W257" s="24">
        <f t="shared" ref="W257:W269" si="35">E257+J257+K257</f>
        <v>15</v>
      </c>
    </row>
    <row r="258" spans="1:23" x14ac:dyDescent="0.25">
      <c r="A258" s="13">
        <v>255</v>
      </c>
      <c r="B258" s="16" t="s">
        <v>167</v>
      </c>
      <c r="C258" s="24" t="s">
        <v>280</v>
      </c>
      <c r="D258" s="24">
        <v>4.2</v>
      </c>
      <c r="E258" s="24">
        <v>5.25</v>
      </c>
      <c r="F258" s="24"/>
      <c r="G258" s="24"/>
      <c r="H258" s="24"/>
      <c r="I258" s="20"/>
      <c r="J258" s="24">
        <v>2</v>
      </c>
      <c r="K258" s="24">
        <v>4.75</v>
      </c>
      <c r="L258" s="24">
        <v>6.25</v>
      </c>
      <c r="M258" s="20">
        <f xml:space="preserve"> SUM(J258:L258)/3</f>
        <v>4.333333333333333</v>
      </c>
      <c r="N258" s="24">
        <v>2</v>
      </c>
      <c r="O258" s="17">
        <v>2</v>
      </c>
      <c r="P258" s="18">
        <v>7.7</v>
      </c>
      <c r="Q258" s="26">
        <f>D258+E258+M258+N258</f>
        <v>15.783333333333331</v>
      </c>
      <c r="R258" s="24">
        <f>((D258+E258+M258+N258+O258)/4+P258)/2</f>
        <v>6.0729166666666661</v>
      </c>
      <c r="S258" s="25"/>
      <c r="T258" s="25"/>
      <c r="U258" s="25"/>
      <c r="V258" s="25">
        <f t="shared" si="30"/>
        <v>11.45</v>
      </c>
      <c r="W258" s="24">
        <f t="shared" si="35"/>
        <v>12</v>
      </c>
    </row>
    <row r="259" spans="1:23" x14ac:dyDescent="0.25">
      <c r="A259" s="13">
        <v>256</v>
      </c>
      <c r="B259" s="16" t="s">
        <v>244</v>
      </c>
      <c r="C259" s="24" t="s">
        <v>282</v>
      </c>
      <c r="D259" s="24">
        <v>4.4000000000000004</v>
      </c>
      <c r="E259" s="24">
        <v>5.75</v>
      </c>
      <c r="F259" s="24">
        <v>5.5</v>
      </c>
      <c r="G259" s="24">
        <v>3</v>
      </c>
      <c r="H259" s="24">
        <v>2.75</v>
      </c>
      <c r="I259" s="20">
        <f>SUM(F259:H259)/3</f>
        <v>3.75</v>
      </c>
      <c r="J259" s="24"/>
      <c r="K259" s="24"/>
      <c r="L259" s="24"/>
      <c r="M259" s="20"/>
      <c r="N259" s="28">
        <v>1.8</v>
      </c>
      <c r="O259" s="17">
        <v>2</v>
      </c>
      <c r="P259" s="18">
        <v>7.6</v>
      </c>
      <c r="Q259" s="26">
        <f>D259+E259+I259+N259</f>
        <v>15.700000000000001</v>
      </c>
      <c r="R259" s="24">
        <f>((D259+E259+I259+N259+O259)/4+P259)/2</f>
        <v>6.0125000000000002</v>
      </c>
      <c r="S259" s="25">
        <f>D259+F259+G259</f>
        <v>12.9</v>
      </c>
      <c r="T259" s="25">
        <f>D259+G259+H259</f>
        <v>10.15</v>
      </c>
      <c r="U259" s="25">
        <f>D259+F259+N259</f>
        <v>11.700000000000001</v>
      </c>
      <c r="V259" s="25">
        <f t="shared" si="30"/>
        <v>11.950000000000001</v>
      </c>
      <c r="W259" s="24">
        <f t="shared" si="35"/>
        <v>5.75</v>
      </c>
    </row>
    <row r="260" spans="1:23" x14ac:dyDescent="0.25">
      <c r="A260" s="13">
        <v>257</v>
      </c>
      <c r="B260" s="16" t="s">
        <v>240</v>
      </c>
      <c r="C260" s="24" t="s">
        <v>282</v>
      </c>
      <c r="D260" s="24">
        <v>2.8</v>
      </c>
      <c r="E260" s="29">
        <v>4</v>
      </c>
      <c r="F260" s="24"/>
      <c r="G260" s="24"/>
      <c r="H260" s="24"/>
      <c r="I260" s="20"/>
      <c r="J260" s="24">
        <v>3</v>
      </c>
      <c r="K260" s="24">
        <v>5</v>
      </c>
      <c r="L260" s="24">
        <v>7.25</v>
      </c>
      <c r="M260" s="20">
        <f t="shared" ref="M260:M270" si="36" xml:space="preserve"> SUM(J260:L260)/3</f>
        <v>5.083333333333333</v>
      </c>
      <c r="N260" s="24">
        <v>3.8</v>
      </c>
      <c r="O260" s="17">
        <v>2</v>
      </c>
      <c r="P260" s="18">
        <v>7.5</v>
      </c>
      <c r="Q260" s="26">
        <f t="shared" ref="Q260:Q270" si="37">D260+E260+M260+N260</f>
        <v>15.683333333333334</v>
      </c>
      <c r="R260" s="24">
        <f t="shared" ref="R260:R270" si="38">((D260+E260+M260+N260+O260)/4+P260)/2</f>
        <v>5.9604166666666671</v>
      </c>
      <c r="S260" s="25"/>
      <c r="T260" s="25"/>
      <c r="U260" s="25"/>
      <c r="V260" s="25">
        <f t="shared" ref="V260:V270" si="39">D260+E260+N260</f>
        <v>10.6</v>
      </c>
      <c r="W260" s="24">
        <f t="shared" si="35"/>
        <v>12</v>
      </c>
    </row>
    <row r="261" spans="1:23" x14ac:dyDescent="0.25">
      <c r="A261" s="13">
        <v>258</v>
      </c>
      <c r="B261" s="16" t="s">
        <v>252</v>
      </c>
      <c r="C261" s="24" t="s">
        <v>283</v>
      </c>
      <c r="D261" s="24">
        <v>3</v>
      </c>
      <c r="E261" s="29">
        <v>4.75</v>
      </c>
      <c r="F261" s="24"/>
      <c r="G261" s="24"/>
      <c r="H261" s="24"/>
      <c r="I261" s="20"/>
      <c r="J261" s="24">
        <v>2.75</v>
      </c>
      <c r="K261" s="24">
        <v>4</v>
      </c>
      <c r="L261" s="24">
        <v>6.75</v>
      </c>
      <c r="M261" s="20">
        <f t="shared" si="36"/>
        <v>4.5</v>
      </c>
      <c r="N261" s="24">
        <v>3.4</v>
      </c>
      <c r="O261" s="17">
        <v>2</v>
      </c>
      <c r="P261" s="18">
        <v>6.7</v>
      </c>
      <c r="Q261" s="26">
        <f t="shared" si="37"/>
        <v>15.65</v>
      </c>
      <c r="R261" s="24">
        <f t="shared" si="38"/>
        <v>5.5562500000000004</v>
      </c>
      <c r="S261" s="25"/>
      <c r="T261" s="25"/>
      <c r="U261" s="25"/>
      <c r="V261" s="25">
        <f t="shared" si="39"/>
        <v>11.15</v>
      </c>
      <c r="W261" s="24">
        <f t="shared" si="35"/>
        <v>11.5</v>
      </c>
    </row>
    <row r="262" spans="1:23" x14ac:dyDescent="0.25">
      <c r="A262" s="13">
        <v>259</v>
      </c>
      <c r="B262" s="16" t="s">
        <v>200</v>
      </c>
      <c r="C262" s="24" t="s">
        <v>281</v>
      </c>
      <c r="D262" s="24">
        <v>3.6</v>
      </c>
      <c r="E262" s="24">
        <v>4.25</v>
      </c>
      <c r="F262" s="24"/>
      <c r="G262" s="24"/>
      <c r="H262" s="24"/>
      <c r="I262" s="20"/>
      <c r="J262" s="24">
        <v>2.5</v>
      </c>
      <c r="K262" s="24">
        <v>4.25</v>
      </c>
      <c r="L262" s="24">
        <v>5.75</v>
      </c>
      <c r="M262" s="20">
        <f t="shared" si="36"/>
        <v>4.166666666666667</v>
      </c>
      <c r="N262" s="24">
        <v>3.6</v>
      </c>
      <c r="O262" s="17">
        <v>1.5</v>
      </c>
      <c r="P262" s="18">
        <v>7</v>
      </c>
      <c r="Q262" s="26">
        <f t="shared" si="37"/>
        <v>15.616666666666665</v>
      </c>
      <c r="R262" s="24">
        <f t="shared" si="38"/>
        <v>5.6395833333333334</v>
      </c>
      <c r="S262" s="25"/>
      <c r="T262" s="25"/>
      <c r="U262" s="25"/>
      <c r="V262" s="25">
        <f t="shared" si="39"/>
        <v>11.45</v>
      </c>
      <c r="W262" s="24">
        <f t="shared" si="35"/>
        <v>11</v>
      </c>
    </row>
    <row r="263" spans="1:23" x14ac:dyDescent="0.25">
      <c r="A263" s="13">
        <v>260</v>
      </c>
      <c r="B263" s="16" t="s">
        <v>269</v>
      </c>
      <c r="C263" s="24" t="s">
        <v>283</v>
      </c>
      <c r="D263" s="24">
        <v>3.4</v>
      </c>
      <c r="E263" s="29">
        <v>4</v>
      </c>
      <c r="F263" s="24"/>
      <c r="G263" s="24"/>
      <c r="H263" s="24"/>
      <c r="I263" s="20"/>
      <c r="J263" s="24">
        <v>3.5</v>
      </c>
      <c r="K263" s="24">
        <v>5.25</v>
      </c>
      <c r="L263" s="24">
        <v>6.5</v>
      </c>
      <c r="M263" s="20">
        <f t="shared" si="36"/>
        <v>5.083333333333333</v>
      </c>
      <c r="N263" s="24">
        <v>2.8</v>
      </c>
      <c r="O263" s="17">
        <v>1.5</v>
      </c>
      <c r="P263" s="18">
        <v>6.6</v>
      </c>
      <c r="Q263" s="26">
        <f t="shared" si="37"/>
        <v>15.283333333333335</v>
      </c>
      <c r="R263" s="24">
        <f t="shared" si="38"/>
        <v>5.3979166666666671</v>
      </c>
      <c r="S263" s="25"/>
      <c r="T263" s="25"/>
      <c r="U263" s="25"/>
      <c r="V263" s="25">
        <f t="shared" si="39"/>
        <v>10.199999999999999</v>
      </c>
      <c r="W263" s="24">
        <f t="shared" si="35"/>
        <v>12.75</v>
      </c>
    </row>
    <row r="264" spans="1:23" x14ac:dyDescent="0.25">
      <c r="A264" s="13">
        <v>261</v>
      </c>
      <c r="B264" s="16" t="s">
        <v>262</v>
      </c>
      <c r="C264" s="24" t="s">
        <v>283</v>
      </c>
      <c r="D264" s="24">
        <v>2.6</v>
      </c>
      <c r="E264" s="29">
        <v>4.5</v>
      </c>
      <c r="F264" s="24"/>
      <c r="G264" s="24"/>
      <c r="H264" s="24"/>
      <c r="I264" s="20"/>
      <c r="J264" s="24">
        <v>3</v>
      </c>
      <c r="K264" s="24">
        <v>5</v>
      </c>
      <c r="L264" s="24">
        <v>8.5</v>
      </c>
      <c r="M264" s="20">
        <f t="shared" si="36"/>
        <v>5.5</v>
      </c>
      <c r="N264" s="24">
        <v>2.6</v>
      </c>
      <c r="O264" s="17">
        <v>2</v>
      </c>
      <c r="P264" s="18">
        <v>6.4</v>
      </c>
      <c r="Q264" s="26">
        <f t="shared" si="37"/>
        <v>15.2</v>
      </c>
      <c r="R264" s="24">
        <f t="shared" si="38"/>
        <v>5.35</v>
      </c>
      <c r="S264" s="25"/>
      <c r="T264" s="25"/>
      <c r="U264" s="25"/>
      <c r="V264" s="25">
        <f t="shared" si="39"/>
        <v>9.6999999999999993</v>
      </c>
      <c r="W264" s="24">
        <f t="shared" si="35"/>
        <v>12.5</v>
      </c>
    </row>
    <row r="265" spans="1:23" x14ac:dyDescent="0.25">
      <c r="A265" s="13">
        <v>262</v>
      </c>
      <c r="B265" s="16" t="s">
        <v>237</v>
      </c>
      <c r="C265" s="24" t="s">
        <v>282</v>
      </c>
      <c r="D265" s="28">
        <v>1.4</v>
      </c>
      <c r="E265" s="24">
        <v>5.5</v>
      </c>
      <c r="F265" s="24"/>
      <c r="G265" s="24"/>
      <c r="H265" s="24"/>
      <c r="I265" s="20"/>
      <c r="J265" s="24">
        <v>2.5</v>
      </c>
      <c r="K265" s="24">
        <v>4.5</v>
      </c>
      <c r="L265" s="24">
        <v>7.25</v>
      </c>
      <c r="M265" s="20">
        <f t="shared" si="36"/>
        <v>4.75</v>
      </c>
      <c r="N265" s="24">
        <v>3.4</v>
      </c>
      <c r="O265" s="17">
        <v>2</v>
      </c>
      <c r="P265" s="18">
        <v>7.5</v>
      </c>
      <c r="Q265" s="26">
        <f t="shared" si="37"/>
        <v>15.05</v>
      </c>
      <c r="R265" s="24">
        <f t="shared" si="38"/>
        <v>5.8812499999999996</v>
      </c>
      <c r="S265" s="25"/>
      <c r="T265" s="25"/>
      <c r="U265" s="25"/>
      <c r="V265" s="25">
        <f t="shared" si="39"/>
        <v>10.3</v>
      </c>
      <c r="W265" s="24">
        <f t="shared" si="35"/>
        <v>12.5</v>
      </c>
    </row>
    <row r="266" spans="1:23" x14ac:dyDescent="0.25">
      <c r="A266" s="13">
        <v>263</v>
      </c>
      <c r="B266" s="16" t="s">
        <v>202</v>
      </c>
      <c r="C266" s="24" t="s">
        <v>281</v>
      </c>
      <c r="D266" s="24">
        <v>3</v>
      </c>
      <c r="E266" s="24">
        <v>4.5</v>
      </c>
      <c r="F266" s="24"/>
      <c r="G266" s="24"/>
      <c r="H266" s="24"/>
      <c r="I266" s="20"/>
      <c r="J266" s="24">
        <v>2.25</v>
      </c>
      <c r="K266" s="24">
        <v>4.75</v>
      </c>
      <c r="L266" s="24">
        <v>8.25</v>
      </c>
      <c r="M266" s="20">
        <f t="shared" si="36"/>
        <v>5.083333333333333</v>
      </c>
      <c r="N266" s="24">
        <v>2.4</v>
      </c>
      <c r="O266" s="17">
        <v>2</v>
      </c>
      <c r="P266" s="18">
        <v>6.9</v>
      </c>
      <c r="Q266" s="26">
        <f t="shared" si="37"/>
        <v>14.983333333333333</v>
      </c>
      <c r="R266" s="24">
        <f t="shared" si="38"/>
        <v>5.572916666666667</v>
      </c>
      <c r="S266" s="25"/>
      <c r="T266" s="25"/>
      <c r="U266" s="25"/>
      <c r="V266" s="25">
        <f t="shared" si="39"/>
        <v>9.9</v>
      </c>
      <c r="W266" s="24">
        <f t="shared" si="35"/>
        <v>11.5</v>
      </c>
    </row>
    <row r="267" spans="1:23" x14ac:dyDescent="0.25">
      <c r="A267" s="13">
        <v>264</v>
      </c>
      <c r="B267" s="16" t="s">
        <v>229</v>
      </c>
      <c r="C267" s="24" t="s">
        <v>282</v>
      </c>
      <c r="D267" s="24">
        <v>3.6</v>
      </c>
      <c r="E267" s="24">
        <v>6</v>
      </c>
      <c r="F267" s="24"/>
      <c r="G267" s="24"/>
      <c r="H267" s="24"/>
      <c r="I267" s="20"/>
      <c r="J267" s="24">
        <v>2.75</v>
      </c>
      <c r="K267" s="24">
        <v>2.5</v>
      </c>
      <c r="L267" s="24">
        <v>3.75</v>
      </c>
      <c r="M267" s="20">
        <f t="shared" si="36"/>
        <v>3</v>
      </c>
      <c r="N267" s="24">
        <v>2.2000000000000002</v>
      </c>
      <c r="O267" s="17">
        <v>1</v>
      </c>
      <c r="P267" s="18">
        <v>7.9</v>
      </c>
      <c r="Q267" s="26">
        <f t="shared" si="37"/>
        <v>14.8</v>
      </c>
      <c r="R267" s="24">
        <f t="shared" si="38"/>
        <v>5.9250000000000007</v>
      </c>
      <c r="S267" s="25"/>
      <c r="T267" s="25"/>
      <c r="U267" s="25"/>
      <c r="V267" s="25">
        <f t="shared" si="39"/>
        <v>11.8</v>
      </c>
      <c r="W267" s="24">
        <f t="shared" si="35"/>
        <v>11.25</v>
      </c>
    </row>
    <row r="268" spans="1:23" x14ac:dyDescent="0.25">
      <c r="A268" s="13">
        <v>265</v>
      </c>
      <c r="B268" s="16" t="s">
        <v>216</v>
      </c>
      <c r="C268" s="24" t="s">
        <v>281</v>
      </c>
      <c r="D268" s="24">
        <v>3</v>
      </c>
      <c r="E268" s="24">
        <v>3.75</v>
      </c>
      <c r="F268" s="24"/>
      <c r="G268" s="24"/>
      <c r="H268" s="24"/>
      <c r="I268" s="20"/>
      <c r="J268" s="24">
        <v>3.75</v>
      </c>
      <c r="K268" s="24">
        <v>4.25</v>
      </c>
      <c r="L268" s="24">
        <v>7.75</v>
      </c>
      <c r="M268" s="20">
        <f t="shared" si="36"/>
        <v>5.25</v>
      </c>
      <c r="N268" s="24">
        <v>2.6</v>
      </c>
      <c r="O268" s="17">
        <v>2</v>
      </c>
      <c r="P268" s="18">
        <v>7.4</v>
      </c>
      <c r="Q268" s="26">
        <f t="shared" si="37"/>
        <v>14.6</v>
      </c>
      <c r="R268" s="24">
        <f t="shared" si="38"/>
        <v>5.7750000000000004</v>
      </c>
      <c r="S268" s="25"/>
      <c r="T268" s="25"/>
      <c r="U268" s="25"/>
      <c r="V268" s="25">
        <f t="shared" si="39"/>
        <v>9.35</v>
      </c>
      <c r="W268" s="24">
        <f t="shared" si="35"/>
        <v>11.75</v>
      </c>
    </row>
    <row r="269" spans="1:23" x14ac:dyDescent="0.25">
      <c r="A269" s="13">
        <v>266</v>
      </c>
      <c r="B269" s="16" t="s">
        <v>226</v>
      </c>
      <c r="C269" s="24" t="s">
        <v>282</v>
      </c>
      <c r="D269" s="24">
        <v>2</v>
      </c>
      <c r="E269" s="29">
        <v>3.75</v>
      </c>
      <c r="F269" s="24"/>
      <c r="G269" s="24"/>
      <c r="H269" s="24"/>
      <c r="I269" s="20"/>
      <c r="J269" s="24">
        <v>2</v>
      </c>
      <c r="K269" s="24">
        <v>4.25</v>
      </c>
      <c r="L269" s="24">
        <v>5</v>
      </c>
      <c r="M269" s="20">
        <f t="shared" si="36"/>
        <v>3.75</v>
      </c>
      <c r="N269" s="24">
        <v>3.6</v>
      </c>
      <c r="O269" s="17">
        <v>2</v>
      </c>
      <c r="P269" s="18">
        <v>7.4</v>
      </c>
      <c r="Q269" s="26">
        <f t="shared" si="37"/>
        <v>13.1</v>
      </c>
      <c r="R269" s="24">
        <f t="shared" si="38"/>
        <v>5.5875000000000004</v>
      </c>
      <c r="S269" s="25"/>
      <c r="T269" s="25"/>
      <c r="U269" s="25"/>
      <c r="V269" s="25">
        <f t="shared" si="39"/>
        <v>9.35</v>
      </c>
      <c r="W269" s="24">
        <f t="shared" si="35"/>
        <v>10</v>
      </c>
    </row>
    <row r="270" spans="1:23" x14ac:dyDescent="0.25">
      <c r="A270" s="13">
        <v>267</v>
      </c>
      <c r="B270" s="16" t="s">
        <v>264</v>
      </c>
      <c r="C270" s="24" t="s">
        <v>283</v>
      </c>
      <c r="D270" s="24">
        <v>2.4</v>
      </c>
      <c r="E270" s="29">
        <v>2.5</v>
      </c>
      <c r="F270" s="24"/>
      <c r="G270" s="24"/>
      <c r="H270" s="24"/>
      <c r="I270" s="20"/>
      <c r="J270" s="24">
        <v>2.75</v>
      </c>
      <c r="K270" s="24">
        <v>2.75</v>
      </c>
      <c r="L270" s="24">
        <v>5</v>
      </c>
      <c r="M270" s="20">
        <f t="shared" si="36"/>
        <v>3.5</v>
      </c>
      <c r="N270" s="24">
        <v>3.4</v>
      </c>
      <c r="O270" s="17">
        <v>2</v>
      </c>
      <c r="P270" s="18">
        <v>6.9</v>
      </c>
      <c r="Q270" s="26">
        <f t="shared" si="37"/>
        <v>11.8</v>
      </c>
      <c r="R270" s="24">
        <f t="shared" si="38"/>
        <v>5.1750000000000007</v>
      </c>
      <c r="S270" s="25"/>
      <c r="T270" s="25"/>
      <c r="U270" s="25"/>
      <c r="V270" s="25">
        <f t="shared" si="39"/>
        <v>8.3000000000000007</v>
      </c>
      <c r="W270" s="24"/>
    </row>
  </sheetData>
  <mergeCells count="1">
    <mergeCell ref="A1:W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Q6" sqref="Q6"/>
    </sheetView>
  </sheetViews>
  <sheetFormatPr defaultRowHeight="15.75" x14ac:dyDescent="0.25"/>
  <cols>
    <col min="1" max="1" width="4.5" customWidth="1"/>
    <col min="2" max="2" width="19.625" customWidth="1"/>
    <col min="3" max="3" width="5.125" customWidth="1"/>
    <col min="4" max="8" width="4.875" customWidth="1"/>
    <col min="9" max="9" width="4.75" customWidth="1"/>
    <col min="10" max="10" width="4.5" customWidth="1"/>
    <col min="11" max="11" width="4.625" customWidth="1"/>
    <col min="12" max="12" width="4.75" customWidth="1"/>
    <col min="13" max="13" width="4.5" customWidth="1"/>
    <col min="14" max="15" width="5.75" customWidth="1"/>
    <col min="16" max="16" width="4.875" customWidth="1"/>
    <col min="17" max="17" width="6.375" customWidth="1"/>
    <col min="18" max="18" width="6.25" customWidth="1"/>
    <col min="19" max="23" width="4.5" customWidth="1"/>
  </cols>
  <sheetData>
    <row r="1" spans="1:24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x14ac:dyDescent="0.25">
      <c r="B2" s="12"/>
      <c r="I2" s="3"/>
      <c r="O2" s="5"/>
      <c r="P2" s="5"/>
      <c r="Q2" s="4"/>
      <c r="S2" s="7"/>
      <c r="T2" s="7"/>
      <c r="U2" s="7"/>
      <c r="V2" s="7"/>
      <c r="W2" s="7"/>
    </row>
    <row r="3" spans="1:24" ht="25.5" x14ac:dyDescent="0.25">
      <c r="A3" s="8" t="s">
        <v>0</v>
      </c>
      <c r="B3" s="9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  <c r="X3" s="15" t="s">
        <v>309</v>
      </c>
    </row>
    <row r="4" spans="1:24" x14ac:dyDescent="0.25">
      <c r="A4" s="13">
        <v>1</v>
      </c>
      <c r="B4" s="14" t="s">
        <v>38</v>
      </c>
      <c r="C4" s="24" t="s">
        <v>15</v>
      </c>
      <c r="D4" s="24">
        <v>9</v>
      </c>
      <c r="E4" s="24">
        <v>7.25</v>
      </c>
      <c r="F4" s="24">
        <v>7.25</v>
      </c>
      <c r="G4" s="24">
        <v>6.5</v>
      </c>
      <c r="H4" s="24">
        <v>7.25</v>
      </c>
      <c r="I4" s="20">
        <v>7</v>
      </c>
      <c r="J4" s="24"/>
      <c r="K4" s="24"/>
      <c r="L4" s="24"/>
      <c r="M4" s="20"/>
      <c r="N4" s="26">
        <v>9.6</v>
      </c>
      <c r="O4" s="19"/>
      <c r="P4" s="26">
        <v>9.4</v>
      </c>
      <c r="Q4" s="26">
        <v>32.85</v>
      </c>
      <c r="R4" s="24">
        <v>8.8062500000000004</v>
      </c>
      <c r="S4" s="25">
        <v>22.75</v>
      </c>
      <c r="T4" s="25">
        <v>22.75</v>
      </c>
      <c r="U4" s="25">
        <v>25.85</v>
      </c>
      <c r="V4" s="25">
        <v>25.85</v>
      </c>
      <c r="W4" s="24"/>
      <c r="X4" s="1"/>
    </row>
    <row r="5" spans="1:24" x14ac:dyDescent="0.25">
      <c r="A5" s="13">
        <v>2</v>
      </c>
      <c r="B5" s="14" t="s">
        <v>87</v>
      </c>
      <c r="C5" s="24" t="s">
        <v>15</v>
      </c>
      <c r="D5" s="24">
        <v>9</v>
      </c>
      <c r="E5" s="24">
        <v>7.5</v>
      </c>
      <c r="F5" s="24">
        <v>8</v>
      </c>
      <c r="G5" s="24">
        <v>9</v>
      </c>
      <c r="H5" s="24">
        <v>7.75</v>
      </c>
      <c r="I5" s="20">
        <v>8.25</v>
      </c>
      <c r="J5" s="24"/>
      <c r="K5" s="24"/>
      <c r="L5" s="24"/>
      <c r="M5" s="20"/>
      <c r="N5" s="26">
        <v>7.4</v>
      </c>
      <c r="O5" s="19"/>
      <c r="P5" s="26">
        <v>9.1</v>
      </c>
      <c r="Q5" s="26">
        <v>32.15</v>
      </c>
      <c r="R5" s="24">
        <v>8.5687499999999996</v>
      </c>
      <c r="S5" s="25">
        <v>26</v>
      </c>
      <c r="T5" s="25">
        <v>25.75</v>
      </c>
      <c r="U5" s="25">
        <v>24.4</v>
      </c>
      <c r="V5" s="25">
        <v>23.9</v>
      </c>
      <c r="W5" s="24"/>
      <c r="X5" s="1"/>
    </row>
    <row r="6" spans="1:24" x14ac:dyDescent="0.25">
      <c r="A6" s="13">
        <v>3</v>
      </c>
      <c r="B6" s="14" t="s">
        <v>82</v>
      </c>
      <c r="C6" s="24" t="s">
        <v>15</v>
      </c>
      <c r="D6" s="24">
        <v>9.1999999999999993</v>
      </c>
      <c r="E6" s="24">
        <v>6.5</v>
      </c>
      <c r="F6" s="24">
        <v>9</v>
      </c>
      <c r="G6" s="24">
        <v>9</v>
      </c>
      <c r="H6" s="24">
        <v>8</v>
      </c>
      <c r="I6" s="20">
        <v>8.6666666666666661</v>
      </c>
      <c r="J6" s="24"/>
      <c r="K6" s="24"/>
      <c r="L6" s="24"/>
      <c r="M6" s="20"/>
      <c r="N6" s="26">
        <v>6.2</v>
      </c>
      <c r="O6" s="19"/>
      <c r="P6" s="26">
        <v>8.6999999999999993</v>
      </c>
      <c r="Q6" s="26">
        <v>30.566666666666666</v>
      </c>
      <c r="R6" s="24">
        <v>8.1708333333333325</v>
      </c>
      <c r="S6" s="25">
        <v>27.2</v>
      </c>
      <c r="T6" s="25">
        <v>26.2</v>
      </c>
      <c r="U6" s="25">
        <v>24.4</v>
      </c>
      <c r="V6" s="25">
        <v>21.9</v>
      </c>
      <c r="W6" s="24"/>
      <c r="X6" s="1"/>
    </row>
    <row r="7" spans="1:24" x14ac:dyDescent="0.25">
      <c r="A7" s="13">
        <v>4</v>
      </c>
      <c r="B7" s="14" t="s">
        <v>68</v>
      </c>
      <c r="C7" s="24" t="s">
        <v>15</v>
      </c>
      <c r="D7" s="24">
        <v>9.4</v>
      </c>
      <c r="E7" s="24">
        <v>7</v>
      </c>
      <c r="F7" s="24">
        <v>6.75</v>
      </c>
      <c r="G7" s="24">
        <v>7.5</v>
      </c>
      <c r="H7" s="24">
        <v>4.25</v>
      </c>
      <c r="I7" s="20">
        <v>6.166666666666667</v>
      </c>
      <c r="J7" s="24"/>
      <c r="K7" s="24"/>
      <c r="L7" s="24"/>
      <c r="M7" s="20"/>
      <c r="N7" s="26">
        <v>8</v>
      </c>
      <c r="O7" s="19"/>
      <c r="P7" s="26">
        <v>8.6999999999999993</v>
      </c>
      <c r="Q7" s="26">
        <v>30.566666666666666</v>
      </c>
      <c r="R7" s="24">
        <v>8.1708333333333325</v>
      </c>
      <c r="S7" s="25">
        <v>23.65</v>
      </c>
      <c r="T7" s="25">
        <v>21.15</v>
      </c>
      <c r="U7" s="25">
        <v>24.15</v>
      </c>
      <c r="V7" s="25">
        <v>24.4</v>
      </c>
      <c r="W7" s="24"/>
      <c r="X7" s="1"/>
    </row>
    <row r="8" spans="1:24" x14ac:dyDescent="0.25">
      <c r="A8" s="13">
        <v>5</v>
      </c>
      <c r="B8" s="14" t="s">
        <v>80</v>
      </c>
      <c r="C8" s="24" t="s">
        <v>15</v>
      </c>
      <c r="D8" s="24">
        <v>9.1999999999999993</v>
      </c>
      <c r="E8" s="24">
        <v>6.25</v>
      </c>
      <c r="F8" s="24">
        <v>8.75</v>
      </c>
      <c r="G8" s="24">
        <v>8.5</v>
      </c>
      <c r="H8" s="24">
        <v>3.25</v>
      </c>
      <c r="I8" s="20">
        <v>6.833333333333333</v>
      </c>
      <c r="J8" s="24"/>
      <c r="K8" s="24"/>
      <c r="L8" s="24"/>
      <c r="M8" s="20"/>
      <c r="N8" s="26">
        <v>7.6</v>
      </c>
      <c r="O8" s="19"/>
      <c r="P8" s="26">
        <v>8.9</v>
      </c>
      <c r="Q8" s="26">
        <v>29.883333333333333</v>
      </c>
      <c r="R8" s="24">
        <v>8.1854166666666668</v>
      </c>
      <c r="S8" s="25">
        <v>26.45</v>
      </c>
      <c r="T8" s="25">
        <v>20.95</v>
      </c>
      <c r="U8" s="25">
        <v>25.549999999999997</v>
      </c>
      <c r="V8" s="25">
        <v>23.049999999999997</v>
      </c>
      <c r="W8" s="24"/>
      <c r="X8" s="1"/>
    </row>
    <row r="9" spans="1:24" x14ac:dyDescent="0.25">
      <c r="A9" s="13">
        <v>6</v>
      </c>
      <c r="B9" s="14" t="s">
        <v>59</v>
      </c>
      <c r="C9" s="24" t="s">
        <v>15</v>
      </c>
      <c r="D9" s="24">
        <v>8.1999999999999993</v>
      </c>
      <c r="E9" s="24">
        <v>7.25</v>
      </c>
      <c r="F9" s="24">
        <v>8.25</v>
      </c>
      <c r="G9" s="24">
        <v>5.25</v>
      </c>
      <c r="H9" s="24">
        <v>4.5</v>
      </c>
      <c r="I9" s="20">
        <v>6</v>
      </c>
      <c r="J9" s="24"/>
      <c r="K9" s="24"/>
      <c r="L9" s="24"/>
      <c r="M9" s="20"/>
      <c r="N9" s="26">
        <v>8</v>
      </c>
      <c r="O9" s="19"/>
      <c r="P9" s="26">
        <v>9</v>
      </c>
      <c r="Q9" s="26">
        <v>29.45</v>
      </c>
      <c r="R9" s="24">
        <v>8.1812500000000004</v>
      </c>
      <c r="S9" s="25">
        <v>21.7</v>
      </c>
      <c r="T9" s="25">
        <v>17.95</v>
      </c>
      <c r="U9" s="25">
        <v>24.45</v>
      </c>
      <c r="V9" s="25">
        <v>23.45</v>
      </c>
      <c r="W9" s="24"/>
      <c r="X9" s="1"/>
    </row>
    <row r="10" spans="1:24" x14ac:dyDescent="0.25">
      <c r="A10" s="13">
        <v>7</v>
      </c>
      <c r="B10" s="14" t="s">
        <v>60</v>
      </c>
      <c r="C10" s="24" t="s">
        <v>15</v>
      </c>
      <c r="D10" s="24">
        <v>9</v>
      </c>
      <c r="E10" s="24">
        <v>5.5</v>
      </c>
      <c r="F10" s="24">
        <v>8.25</v>
      </c>
      <c r="G10" s="24">
        <v>7.75</v>
      </c>
      <c r="H10" s="24">
        <v>6.75</v>
      </c>
      <c r="I10" s="20">
        <v>7.583333333333333</v>
      </c>
      <c r="J10" s="24"/>
      <c r="K10" s="24"/>
      <c r="L10" s="24"/>
      <c r="M10" s="20"/>
      <c r="N10" s="26">
        <v>6.2</v>
      </c>
      <c r="O10" s="26"/>
      <c r="P10" s="26">
        <v>9.1</v>
      </c>
      <c r="Q10" s="26">
        <v>28.283333333333331</v>
      </c>
      <c r="R10" s="24">
        <v>8.0854166666666671</v>
      </c>
      <c r="S10" s="25">
        <v>25</v>
      </c>
      <c r="T10" s="25">
        <v>23.5</v>
      </c>
      <c r="U10" s="25">
        <v>23.45</v>
      </c>
      <c r="V10" s="25">
        <v>20.7</v>
      </c>
      <c r="W10" s="24"/>
      <c r="X10" s="1"/>
    </row>
    <row r="11" spans="1:24" x14ac:dyDescent="0.25">
      <c r="A11" s="13">
        <v>8</v>
      </c>
      <c r="B11" s="14" t="s">
        <v>71</v>
      </c>
      <c r="C11" s="24" t="s">
        <v>15</v>
      </c>
      <c r="D11" s="24">
        <v>7.6</v>
      </c>
      <c r="E11" s="24">
        <v>7.25</v>
      </c>
      <c r="F11" s="24">
        <v>6.25</v>
      </c>
      <c r="G11" s="24">
        <v>7.25</v>
      </c>
      <c r="H11" s="24">
        <v>7.5</v>
      </c>
      <c r="I11" s="20">
        <v>7</v>
      </c>
      <c r="J11" s="24"/>
      <c r="K11" s="24"/>
      <c r="L11" s="24"/>
      <c r="M11" s="20"/>
      <c r="N11" s="26">
        <v>6.2</v>
      </c>
      <c r="O11" s="19"/>
      <c r="P11" s="26">
        <v>9</v>
      </c>
      <c r="Q11" s="26">
        <v>28.05</v>
      </c>
      <c r="R11" s="24">
        <v>8.0062499999999996</v>
      </c>
      <c r="S11" s="25">
        <v>21.1</v>
      </c>
      <c r="T11" s="25">
        <v>22.35</v>
      </c>
      <c r="U11" s="25">
        <v>20.05</v>
      </c>
      <c r="V11" s="25">
        <v>21.05</v>
      </c>
      <c r="W11" s="24"/>
      <c r="X11" s="1"/>
    </row>
    <row r="12" spans="1:24" x14ac:dyDescent="0.25">
      <c r="A12" s="13">
        <v>9</v>
      </c>
      <c r="B12" s="14" t="s">
        <v>65</v>
      </c>
      <c r="C12" s="24" t="s">
        <v>15</v>
      </c>
      <c r="D12" s="24">
        <v>8.6</v>
      </c>
      <c r="E12" s="24">
        <v>6.5</v>
      </c>
      <c r="F12" s="24">
        <v>5.5</v>
      </c>
      <c r="G12" s="24">
        <v>7.5</v>
      </c>
      <c r="H12" s="24">
        <v>7</v>
      </c>
      <c r="I12" s="20">
        <v>6.666666666666667</v>
      </c>
      <c r="J12" s="24"/>
      <c r="K12" s="24"/>
      <c r="L12" s="24"/>
      <c r="M12" s="20"/>
      <c r="N12" s="26">
        <v>6</v>
      </c>
      <c r="O12" s="19"/>
      <c r="P12" s="26">
        <v>8.6999999999999993</v>
      </c>
      <c r="Q12" s="26">
        <v>27.766666666666666</v>
      </c>
      <c r="R12" s="24">
        <v>7.8208333333333329</v>
      </c>
      <c r="S12" s="25">
        <v>21.6</v>
      </c>
      <c r="T12" s="25">
        <v>23.1</v>
      </c>
      <c r="U12" s="25">
        <v>20.100000000000001</v>
      </c>
      <c r="V12" s="25">
        <v>21.1</v>
      </c>
      <c r="W12" s="24"/>
      <c r="X12" s="1"/>
    </row>
    <row r="13" spans="1:24" x14ac:dyDescent="0.25">
      <c r="A13" s="13">
        <v>10</v>
      </c>
      <c r="B13" s="14" t="s">
        <v>72</v>
      </c>
      <c r="C13" s="24" t="s">
        <v>15</v>
      </c>
      <c r="D13" s="24">
        <v>7.4</v>
      </c>
      <c r="E13" s="24">
        <v>7</v>
      </c>
      <c r="F13" s="24">
        <v>6</v>
      </c>
      <c r="G13" s="24">
        <v>5.75</v>
      </c>
      <c r="H13" s="24">
        <v>5.5</v>
      </c>
      <c r="I13" s="20">
        <v>5.75</v>
      </c>
      <c r="J13" s="24"/>
      <c r="K13" s="24"/>
      <c r="L13" s="24"/>
      <c r="M13" s="20"/>
      <c r="N13" s="26">
        <v>7.6</v>
      </c>
      <c r="O13" s="19"/>
      <c r="P13" s="26">
        <v>8.4</v>
      </c>
      <c r="Q13" s="26">
        <v>27.75</v>
      </c>
      <c r="R13" s="24">
        <v>7.6687500000000002</v>
      </c>
      <c r="S13" s="25">
        <v>19.149999999999999</v>
      </c>
      <c r="T13" s="25">
        <v>18.649999999999999</v>
      </c>
      <c r="U13" s="25">
        <v>21</v>
      </c>
      <c r="V13" s="25">
        <v>22</v>
      </c>
      <c r="W13" s="24"/>
      <c r="X13" s="1"/>
    </row>
    <row r="14" spans="1:24" x14ac:dyDescent="0.25">
      <c r="A14" s="13">
        <v>11</v>
      </c>
      <c r="B14" s="14" t="s">
        <v>64</v>
      </c>
      <c r="C14" s="24" t="s">
        <v>15</v>
      </c>
      <c r="D14" s="24">
        <v>6.8</v>
      </c>
      <c r="E14" s="24">
        <v>6.75</v>
      </c>
      <c r="F14" s="24">
        <v>3</v>
      </c>
      <c r="G14" s="24">
        <v>7.25</v>
      </c>
      <c r="H14" s="24">
        <v>5</v>
      </c>
      <c r="I14" s="20">
        <v>5.083333333333333</v>
      </c>
      <c r="J14" s="24"/>
      <c r="K14" s="24"/>
      <c r="L14" s="24"/>
      <c r="M14" s="20"/>
      <c r="N14" s="26">
        <v>8.1999999999999993</v>
      </c>
      <c r="O14" s="19"/>
      <c r="P14" s="26">
        <v>8.5</v>
      </c>
      <c r="Q14" s="26">
        <v>26.833333333333332</v>
      </c>
      <c r="R14" s="24">
        <v>7.6041666666666661</v>
      </c>
      <c r="S14" s="25">
        <v>17.05</v>
      </c>
      <c r="T14" s="25">
        <v>19.05</v>
      </c>
      <c r="U14" s="25">
        <v>18</v>
      </c>
      <c r="V14" s="25">
        <v>21.75</v>
      </c>
      <c r="W14" s="24"/>
      <c r="X14" s="1"/>
    </row>
    <row r="15" spans="1:24" x14ac:dyDescent="0.25">
      <c r="A15" s="13">
        <v>12</v>
      </c>
      <c r="B15" s="14" t="s">
        <v>73</v>
      </c>
      <c r="C15" s="24" t="s">
        <v>15</v>
      </c>
      <c r="D15" s="24">
        <v>7.8</v>
      </c>
      <c r="E15" s="24">
        <v>7.25</v>
      </c>
      <c r="F15" s="24"/>
      <c r="G15" s="24"/>
      <c r="H15" s="24"/>
      <c r="I15" s="20"/>
      <c r="J15" s="24">
        <v>3.5</v>
      </c>
      <c r="K15" s="24">
        <v>8</v>
      </c>
      <c r="L15" s="24">
        <v>9.5</v>
      </c>
      <c r="M15" s="20">
        <v>7</v>
      </c>
      <c r="N15" s="26">
        <v>4</v>
      </c>
      <c r="O15" s="19"/>
      <c r="P15" s="26">
        <v>8.1</v>
      </c>
      <c r="Q15" s="26">
        <v>26.05</v>
      </c>
      <c r="R15" s="24">
        <v>7.3062500000000004</v>
      </c>
      <c r="S15" s="25"/>
      <c r="T15" s="25"/>
      <c r="U15" s="25"/>
      <c r="V15" s="25">
        <v>19.05</v>
      </c>
      <c r="W15" s="24">
        <v>18.75</v>
      </c>
      <c r="X15" s="1"/>
    </row>
    <row r="16" spans="1:24" x14ac:dyDescent="0.25">
      <c r="A16" s="13">
        <v>13</v>
      </c>
      <c r="B16" s="14" t="s">
        <v>67</v>
      </c>
      <c r="C16" s="24" t="s">
        <v>15</v>
      </c>
      <c r="D16" s="24">
        <v>8.4</v>
      </c>
      <c r="E16" s="24">
        <v>6.25</v>
      </c>
      <c r="F16" s="24">
        <v>6</v>
      </c>
      <c r="G16" s="24">
        <v>5.75</v>
      </c>
      <c r="H16" s="24">
        <v>3.75</v>
      </c>
      <c r="I16" s="20">
        <v>5.166666666666667</v>
      </c>
      <c r="J16" s="24"/>
      <c r="K16" s="24"/>
      <c r="L16" s="26"/>
      <c r="M16" s="20"/>
      <c r="N16" s="26">
        <v>5.6</v>
      </c>
      <c r="O16" s="19"/>
      <c r="P16" s="26">
        <v>8.5</v>
      </c>
      <c r="Q16" s="26">
        <v>25.416666666666664</v>
      </c>
      <c r="R16" s="24">
        <v>7.427083333333333</v>
      </c>
      <c r="S16" s="25">
        <v>20.149999999999999</v>
      </c>
      <c r="T16" s="25">
        <v>17.899999999999999</v>
      </c>
      <c r="U16" s="25">
        <v>20</v>
      </c>
      <c r="V16" s="25">
        <v>20.25</v>
      </c>
      <c r="W16" s="24"/>
      <c r="X16" s="1"/>
    </row>
    <row r="17" spans="1:24" x14ac:dyDescent="0.25">
      <c r="A17" s="13">
        <v>14</v>
      </c>
      <c r="B17" s="14" t="s">
        <v>84</v>
      </c>
      <c r="C17" s="24" t="s">
        <v>15</v>
      </c>
      <c r="D17" s="24">
        <v>8.6</v>
      </c>
      <c r="E17" s="24">
        <v>5.5</v>
      </c>
      <c r="F17" s="24">
        <v>7.25</v>
      </c>
      <c r="G17" s="24">
        <v>5.75</v>
      </c>
      <c r="H17" s="24">
        <v>5.5</v>
      </c>
      <c r="I17" s="20">
        <v>6.166666666666667</v>
      </c>
      <c r="J17" s="24"/>
      <c r="K17" s="24"/>
      <c r="L17" s="24"/>
      <c r="M17" s="20"/>
      <c r="N17" s="26">
        <v>4.8</v>
      </c>
      <c r="O17" s="26"/>
      <c r="P17" s="26">
        <v>8.5</v>
      </c>
      <c r="Q17" s="26">
        <v>25.066666666666666</v>
      </c>
      <c r="R17" s="24">
        <v>7.3833333333333329</v>
      </c>
      <c r="S17" s="25">
        <v>21.6</v>
      </c>
      <c r="T17" s="25">
        <v>19.850000000000001</v>
      </c>
      <c r="U17" s="25">
        <v>20.65</v>
      </c>
      <c r="V17" s="25">
        <v>18.899999999999999</v>
      </c>
      <c r="W17" s="24"/>
      <c r="X17" s="1"/>
    </row>
    <row r="18" spans="1:24" x14ac:dyDescent="0.25">
      <c r="A18" s="13">
        <v>15</v>
      </c>
      <c r="B18" s="14" t="s">
        <v>69</v>
      </c>
      <c r="C18" s="24" t="s">
        <v>15</v>
      </c>
      <c r="D18" s="24">
        <v>8</v>
      </c>
      <c r="E18" s="24">
        <v>6.5</v>
      </c>
      <c r="F18" s="24">
        <v>5.75</v>
      </c>
      <c r="G18" s="24">
        <v>6.25</v>
      </c>
      <c r="H18" s="24">
        <v>4.5</v>
      </c>
      <c r="I18" s="20">
        <v>5.5</v>
      </c>
      <c r="J18" s="24"/>
      <c r="K18" s="24"/>
      <c r="L18" s="24"/>
      <c r="M18" s="20"/>
      <c r="N18" s="26">
        <v>4.8</v>
      </c>
      <c r="O18" s="19"/>
      <c r="P18" s="26">
        <v>8.6</v>
      </c>
      <c r="Q18" s="26">
        <v>24.8</v>
      </c>
      <c r="R18" s="24">
        <v>7.4</v>
      </c>
      <c r="S18" s="25">
        <v>20</v>
      </c>
      <c r="T18" s="25">
        <v>18.75</v>
      </c>
      <c r="U18" s="25">
        <v>18.55</v>
      </c>
      <c r="V18" s="25">
        <v>19.3</v>
      </c>
      <c r="W18" s="24"/>
      <c r="X18" s="1"/>
    </row>
    <row r="19" spans="1:24" x14ac:dyDescent="0.25">
      <c r="A19" s="13">
        <v>16</v>
      </c>
      <c r="B19" s="14" t="s">
        <v>75</v>
      </c>
      <c r="C19" s="24" t="s">
        <v>15</v>
      </c>
      <c r="D19" s="24">
        <v>7.6</v>
      </c>
      <c r="E19" s="24">
        <v>5.75</v>
      </c>
      <c r="F19" s="24">
        <v>7.25</v>
      </c>
      <c r="G19" s="24">
        <v>6.5</v>
      </c>
      <c r="H19" s="24">
        <v>6.5</v>
      </c>
      <c r="I19" s="20">
        <v>6.75</v>
      </c>
      <c r="J19" s="24"/>
      <c r="K19" s="24"/>
      <c r="L19" s="24"/>
      <c r="M19" s="20"/>
      <c r="N19" s="26">
        <v>4.5999999999999996</v>
      </c>
      <c r="O19" s="26"/>
      <c r="P19" s="26">
        <v>8.3000000000000007</v>
      </c>
      <c r="Q19" s="26">
        <v>24.700000000000003</v>
      </c>
      <c r="R19" s="24">
        <v>7.2375000000000007</v>
      </c>
      <c r="S19" s="25">
        <v>21.35</v>
      </c>
      <c r="T19" s="25">
        <v>20.6</v>
      </c>
      <c r="U19" s="25">
        <v>19.45</v>
      </c>
      <c r="V19" s="25">
        <v>17.95</v>
      </c>
      <c r="W19" s="24"/>
      <c r="X19" s="1"/>
    </row>
    <row r="20" spans="1:24" x14ac:dyDescent="0.25">
      <c r="A20" s="13">
        <v>17</v>
      </c>
      <c r="B20" s="14" t="s">
        <v>79</v>
      </c>
      <c r="C20" s="24" t="s">
        <v>15</v>
      </c>
      <c r="D20" s="24">
        <v>4.5999999999999996</v>
      </c>
      <c r="E20" s="24">
        <v>7.25</v>
      </c>
      <c r="F20" s="24"/>
      <c r="G20" s="24"/>
      <c r="H20" s="24"/>
      <c r="I20" s="20"/>
      <c r="J20" s="24">
        <v>8.25</v>
      </c>
      <c r="K20" s="24">
        <v>8.75</v>
      </c>
      <c r="L20" s="24">
        <v>8.5</v>
      </c>
      <c r="M20" s="20">
        <v>8.5</v>
      </c>
      <c r="N20" s="26">
        <v>4</v>
      </c>
      <c r="O20" s="19"/>
      <c r="P20" s="26">
        <v>7.9</v>
      </c>
      <c r="Q20" s="26">
        <v>24.35</v>
      </c>
      <c r="R20" s="24">
        <v>6.9937500000000004</v>
      </c>
      <c r="S20" s="25"/>
      <c r="T20" s="25"/>
      <c r="U20" s="25"/>
      <c r="V20" s="25">
        <v>15.85</v>
      </c>
      <c r="W20" s="24">
        <v>24.25</v>
      </c>
      <c r="X20" s="1"/>
    </row>
    <row r="21" spans="1:24" x14ac:dyDescent="0.25">
      <c r="A21" s="13">
        <v>18</v>
      </c>
      <c r="B21" s="14" t="s">
        <v>74</v>
      </c>
      <c r="C21" s="24" t="s">
        <v>15</v>
      </c>
      <c r="D21" s="24">
        <v>7.2</v>
      </c>
      <c r="E21" s="24">
        <v>6</v>
      </c>
      <c r="F21" s="24">
        <v>7.25</v>
      </c>
      <c r="G21" s="24">
        <v>5.25</v>
      </c>
      <c r="H21" s="24">
        <v>3.25</v>
      </c>
      <c r="I21" s="20">
        <v>5.25</v>
      </c>
      <c r="J21" s="24"/>
      <c r="K21" s="24"/>
      <c r="L21" s="24"/>
      <c r="M21" s="20"/>
      <c r="N21" s="26">
        <v>5.6</v>
      </c>
      <c r="O21" s="19"/>
      <c r="P21" s="26">
        <v>8.4</v>
      </c>
      <c r="Q21" s="26">
        <v>24.049999999999997</v>
      </c>
      <c r="R21" s="24">
        <v>7.2062499999999998</v>
      </c>
      <c r="S21" s="25">
        <v>19.7</v>
      </c>
      <c r="T21" s="25">
        <v>15.7</v>
      </c>
      <c r="U21" s="25">
        <v>20.049999999999997</v>
      </c>
      <c r="V21" s="25">
        <v>18.799999999999997</v>
      </c>
      <c r="W21" s="24"/>
      <c r="X21" s="1"/>
    </row>
    <row r="22" spans="1:24" x14ac:dyDescent="0.25">
      <c r="A22" s="13">
        <v>19</v>
      </c>
      <c r="B22" s="14" t="s">
        <v>62</v>
      </c>
      <c r="C22" s="24" t="s">
        <v>15</v>
      </c>
      <c r="D22" s="24">
        <v>8.4</v>
      </c>
      <c r="E22" s="24">
        <v>6.25</v>
      </c>
      <c r="F22" s="24">
        <v>5.25</v>
      </c>
      <c r="G22" s="24">
        <v>6</v>
      </c>
      <c r="H22" s="24">
        <v>6</v>
      </c>
      <c r="I22" s="20">
        <v>5.75</v>
      </c>
      <c r="J22" s="24"/>
      <c r="K22" s="24"/>
      <c r="L22" s="24"/>
      <c r="M22" s="20"/>
      <c r="N22" s="26">
        <v>3.2</v>
      </c>
      <c r="O22" s="19"/>
      <c r="P22" s="26">
        <v>8.5</v>
      </c>
      <c r="Q22" s="26">
        <v>23.599999999999998</v>
      </c>
      <c r="R22" s="24">
        <v>7.1999999999999993</v>
      </c>
      <c r="S22" s="25">
        <v>19.649999999999999</v>
      </c>
      <c r="T22" s="25">
        <v>20.399999999999999</v>
      </c>
      <c r="U22" s="25">
        <v>16.850000000000001</v>
      </c>
      <c r="V22" s="25">
        <v>17.850000000000001</v>
      </c>
      <c r="W22" s="24"/>
      <c r="X22" s="1"/>
    </row>
    <row r="23" spans="1:24" x14ac:dyDescent="0.25">
      <c r="A23" s="13">
        <v>20</v>
      </c>
      <c r="B23" s="14" t="s">
        <v>86</v>
      </c>
      <c r="C23" s="24" t="s">
        <v>15</v>
      </c>
      <c r="D23" s="24">
        <v>7.6</v>
      </c>
      <c r="E23" s="24">
        <v>5.75</v>
      </c>
      <c r="F23" s="24">
        <v>6</v>
      </c>
      <c r="G23" s="24">
        <v>7</v>
      </c>
      <c r="H23" s="24">
        <v>2.75</v>
      </c>
      <c r="I23" s="20">
        <v>5.25</v>
      </c>
      <c r="J23" s="24"/>
      <c r="K23" s="24"/>
      <c r="L23" s="24"/>
      <c r="M23" s="20"/>
      <c r="N23" s="26">
        <v>4.8</v>
      </c>
      <c r="O23" s="26"/>
      <c r="P23" s="26">
        <v>8.5</v>
      </c>
      <c r="Q23" s="26">
        <v>23.400000000000002</v>
      </c>
      <c r="R23" s="24">
        <v>7.1750000000000007</v>
      </c>
      <c r="S23" s="25">
        <v>20.6</v>
      </c>
      <c r="T23" s="25">
        <v>17.350000000000001</v>
      </c>
      <c r="U23" s="25">
        <v>18.399999999999999</v>
      </c>
      <c r="V23" s="25">
        <v>18.149999999999999</v>
      </c>
      <c r="W23" s="24"/>
      <c r="X23" s="1"/>
    </row>
    <row r="24" spans="1:24" x14ac:dyDescent="0.25">
      <c r="A24" s="13">
        <v>21</v>
      </c>
      <c r="B24" s="14" t="s">
        <v>29</v>
      </c>
      <c r="C24" s="24" t="s">
        <v>15</v>
      </c>
      <c r="D24" s="24">
        <v>8</v>
      </c>
      <c r="E24" s="24">
        <v>6</v>
      </c>
      <c r="F24" s="24">
        <v>5.5</v>
      </c>
      <c r="G24" s="24">
        <v>6.25</v>
      </c>
      <c r="H24" s="24">
        <v>3</v>
      </c>
      <c r="I24" s="20">
        <v>4.916666666666667</v>
      </c>
      <c r="J24" s="24"/>
      <c r="K24" s="24"/>
      <c r="L24" s="24"/>
      <c r="M24" s="20"/>
      <c r="N24" s="26">
        <v>4.4000000000000004</v>
      </c>
      <c r="O24" s="19"/>
      <c r="P24" s="26">
        <v>8.1999999999999993</v>
      </c>
      <c r="Q24" s="26">
        <v>23.31666666666667</v>
      </c>
      <c r="R24" s="24">
        <v>7.0145833333333334</v>
      </c>
      <c r="S24" s="25">
        <v>19.75</v>
      </c>
      <c r="T24" s="25">
        <v>17.25</v>
      </c>
      <c r="U24" s="25">
        <v>17.899999999999999</v>
      </c>
      <c r="V24" s="25">
        <v>18.399999999999999</v>
      </c>
      <c r="W24" s="24"/>
      <c r="X24" s="1"/>
    </row>
    <row r="25" spans="1:24" x14ac:dyDescent="0.25">
      <c r="A25" s="13">
        <v>22</v>
      </c>
      <c r="B25" s="14" t="s">
        <v>76</v>
      </c>
      <c r="C25" s="24" t="s">
        <v>15</v>
      </c>
      <c r="D25" s="24">
        <v>5</v>
      </c>
      <c r="E25" s="24">
        <v>3.75</v>
      </c>
      <c r="F25" s="24"/>
      <c r="G25" s="24"/>
      <c r="H25" s="24"/>
      <c r="I25" s="20"/>
      <c r="J25" s="24">
        <v>3.5</v>
      </c>
      <c r="K25" s="24">
        <v>7</v>
      </c>
      <c r="L25" s="24">
        <v>9</v>
      </c>
      <c r="M25" s="20">
        <v>6.5</v>
      </c>
      <c r="N25" s="26">
        <v>8</v>
      </c>
      <c r="O25" s="19"/>
      <c r="P25" s="26">
        <v>8</v>
      </c>
      <c r="Q25" s="26">
        <v>23.25</v>
      </c>
      <c r="R25" s="24">
        <v>6.90625</v>
      </c>
      <c r="S25" s="25"/>
      <c r="T25" s="25"/>
      <c r="U25" s="25"/>
      <c r="V25" s="25">
        <v>16.75</v>
      </c>
      <c r="W25" s="24">
        <v>14.25</v>
      </c>
      <c r="X25" s="1"/>
    </row>
    <row r="26" spans="1:24" x14ac:dyDescent="0.25">
      <c r="A26" s="13">
        <v>23</v>
      </c>
      <c r="B26" s="14" t="s">
        <v>287</v>
      </c>
      <c r="C26" s="24" t="s">
        <v>15</v>
      </c>
      <c r="D26" s="24">
        <v>8.8000000000000007</v>
      </c>
      <c r="E26" s="24">
        <v>5.75</v>
      </c>
      <c r="F26" s="24">
        <v>3</v>
      </c>
      <c r="G26" s="24">
        <v>4.75</v>
      </c>
      <c r="H26" s="24">
        <v>4.5</v>
      </c>
      <c r="I26" s="20">
        <v>4.083333333333333</v>
      </c>
      <c r="J26" s="24"/>
      <c r="K26" s="24"/>
      <c r="L26" s="24"/>
      <c r="M26" s="20"/>
      <c r="N26" s="26">
        <v>4.2</v>
      </c>
      <c r="O26" s="19"/>
      <c r="P26" s="26">
        <v>8</v>
      </c>
      <c r="Q26" s="26">
        <v>22.833333333333332</v>
      </c>
      <c r="R26" s="24">
        <v>6.8541666666666661</v>
      </c>
      <c r="S26" s="25">
        <v>16.55</v>
      </c>
      <c r="T26" s="25">
        <v>18.05</v>
      </c>
      <c r="U26" s="25">
        <v>16</v>
      </c>
      <c r="V26" s="25">
        <v>18.75</v>
      </c>
      <c r="W26" s="24"/>
      <c r="X26" s="1"/>
    </row>
    <row r="27" spans="1:24" x14ac:dyDescent="0.25">
      <c r="A27" s="13">
        <v>24</v>
      </c>
      <c r="B27" s="14" t="s">
        <v>78</v>
      </c>
      <c r="C27" s="24" t="s">
        <v>15</v>
      </c>
      <c r="D27" s="24">
        <v>7.4</v>
      </c>
      <c r="E27" s="24">
        <v>6.5</v>
      </c>
      <c r="F27" s="24">
        <v>5.25</v>
      </c>
      <c r="G27" s="24">
        <v>5.75</v>
      </c>
      <c r="H27" s="24">
        <v>2.25</v>
      </c>
      <c r="I27" s="20">
        <v>4.416666666666667</v>
      </c>
      <c r="J27" s="24"/>
      <c r="K27" s="24"/>
      <c r="L27" s="24"/>
      <c r="M27" s="20"/>
      <c r="N27" s="26">
        <v>4.4000000000000004</v>
      </c>
      <c r="O27" s="19"/>
      <c r="P27" s="26">
        <v>8.1</v>
      </c>
      <c r="Q27" s="26">
        <v>22.716666666666669</v>
      </c>
      <c r="R27" s="24">
        <v>6.8895833333333334</v>
      </c>
      <c r="S27" s="25">
        <v>18.399999999999999</v>
      </c>
      <c r="T27" s="25">
        <v>15.4</v>
      </c>
      <c r="U27" s="25">
        <v>17.05</v>
      </c>
      <c r="V27" s="25">
        <v>18.3</v>
      </c>
      <c r="W27" s="24"/>
      <c r="X27" s="1"/>
    </row>
    <row r="28" spans="1:24" x14ac:dyDescent="0.25">
      <c r="A28" s="13">
        <v>25</v>
      </c>
      <c r="B28" s="14" t="s">
        <v>88</v>
      </c>
      <c r="C28" s="24" t="s">
        <v>15</v>
      </c>
      <c r="D28" s="24">
        <v>5.2</v>
      </c>
      <c r="E28" s="24">
        <v>5.5</v>
      </c>
      <c r="F28" s="24"/>
      <c r="G28" s="24"/>
      <c r="H28" s="24"/>
      <c r="I28" s="20"/>
      <c r="J28" s="24">
        <v>3.75</v>
      </c>
      <c r="K28" s="24">
        <v>5.75</v>
      </c>
      <c r="L28" s="24">
        <v>8.5</v>
      </c>
      <c r="M28" s="20">
        <v>6</v>
      </c>
      <c r="N28" s="26">
        <v>6</v>
      </c>
      <c r="O28" s="19"/>
      <c r="P28" s="26">
        <v>8</v>
      </c>
      <c r="Q28" s="26">
        <v>22.7</v>
      </c>
      <c r="R28" s="24">
        <v>6.8375000000000004</v>
      </c>
      <c r="S28" s="25"/>
      <c r="T28" s="25"/>
      <c r="U28" s="25"/>
      <c r="V28" s="25">
        <v>16.7</v>
      </c>
      <c r="W28" s="24">
        <v>15</v>
      </c>
      <c r="X28" s="1"/>
    </row>
    <row r="29" spans="1:24" x14ac:dyDescent="0.25">
      <c r="A29" s="13">
        <v>26</v>
      </c>
      <c r="B29" s="14" t="s">
        <v>77</v>
      </c>
      <c r="C29" s="24" t="s">
        <v>15</v>
      </c>
      <c r="D29" s="24">
        <v>7.8</v>
      </c>
      <c r="E29" s="24">
        <v>6.25</v>
      </c>
      <c r="F29" s="24">
        <v>4.5</v>
      </c>
      <c r="G29" s="24">
        <v>5.5</v>
      </c>
      <c r="H29" s="24">
        <v>3.5</v>
      </c>
      <c r="I29" s="20">
        <v>4.5</v>
      </c>
      <c r="J29" s="24"/>
      <c r="K29" s="24"/>
      <c r="L29" s="24"/>
      <c r="M29" s="20"/>
      <c r="N29" s="26">
        <v>4</v>
      </c>
      <c r="O29" s="19"/>
      <c r="P29" s="26">
        <v>8.5</v>
      </c>
      <c r="Q29" s="26">
        <v>22.55</v>
      </c>
      <c r="R29" s="24">
        <v>7.0687499999999996</v>
      </c>
      <c r="S29" s="25">
        <v>17.8</v>
      </c>
      <c r="T29" s="25">
        <v>16.8</v>
      </c>
      <c r="U29" s="25">
        <v>16.3</v>
      </c>
      <c r="V29" s="25">
        <v>18.05</v>
      </c>
      <c r="W29" s="24"/>
      <c r="X29" s="1"/>
    </row>
    <row r="30" spans="1:24" x14ac:dyDescent="0.25">
      <c r="A30" s="13">
        <v>27</v>
      </c>
      <c r="B30" s="14" t="s">
        <v>81</v>
      </c>
      <c r="C30" s="24" t="s">
        <v>15</v>
      </c>
      <c r="D30" s="24">
        <v>6</v>
      </c>
      <c r="E30" s="24">
        <v>5.25</v>
      </c>
      <c r="F30" s="24">
        <v>3.25</v>
      </c>
      <c r="G30" s="24">
        <v>4.5</v>
      </c>
      <c r="H30" s="24">
        <v>4.25</v>
      </c>
      <c r="I30" s="20">
        <v>4</v>
      </c>
      <c r="J30" s="24"/>
      <c r="K30" s="24"/>
      <c r="L30" s="24"/>
      <c r="M30" s="20"/>
      <c r="N30" s="26">
        <v>7</v>
      </c>
      <c r="O30" s="26"/>
      <c r="P30" s="26">
        <v>8.1</v>
      </c>
      <c r="Q30" s="26">
        <v>22.25</v>
      </c>
      <c r="R30" s="24">
        <v>6.8312499999999998</v>
      </c>
      <c r="S30" s="25">
        <v>13.75</v>
      </c>
      <c r="T30" s="25">
        <v>14.75</v>
      </c>
      <c r="U30" s="25">
        <v>16.25</v>
      </c>
      <c r="V30" s="25">
        <v>18.25</v>
      </c>
      <c r="W30" s="24"/>
      <c r="X30" s="1"/>
    </row>
    <row r="31" spans="1:24" x14ac:dyDescent="0.25">
      <c r="A31" s="13">
        <v>28</v>
      </c>
      <c r="B31" s="14" t="s">
        <v>70</v>
      </c>
      <c r="C31" s="24" t="s">
        <v>15</v>
      </c>
      <c r="D31" s="24">
        <v>8.4</v>
      </c>
      <c r="E31" s="24">
        <v>5</v>
      </c>
      <c r="F31" s="24">
        <v>7</v>
      </c>
      <c r="G31" s="24">
        <v>6</v>
      </c>
      <c r="H31" s="24">
        <v>3.25</v>
      </c>
      <c r="I31" s="20">
        <v>5.416666666666667</v>
      </c>
      <c r="J31" s="24"/>
      <c r="K31" s="24"/>
      <c r="L31" s="24"/>
      <c r="M31" s="20"/>
      <c r="N31" s="26">
        <v>3.4</v>
      </c>
      <c r="O31" s="26"/>
      <c r="P31" s="26">
        <v>7.9</v>
      </c>
      <c r="Q31" s="26">
        <v>22.216666666666665</v>
      </c>
      <c r="R31" s="24">
        <v>6.7270833333333329</v>
      </c>
      <c r="S31" s="25">
        <v>21.4</v>
      </c>
      <c r="T31" s="25">
        <v>17.649999999999999</v>
      </c>
      <c r="U31" s="25">
        <v>18.8</v>
      </c>
      <c r="V31" s="25">
        <v>16.8</v>
      </c>
      <c r="W31" s="24"/>
      <c r="X31" s="1"/>
    </row>
    <row r="32" spans="1:24" x14ac:dyDescent="0.25">
      <c r="A32" s="13">
        <v>29</v>
      </c>
      <c r="B32" s="14" t="s">
        <v>58</v>
      </c>
      <c r="C32" s="24" t="s">
        <v>15</v>
      </c>
      <c r="D32" s="24">
        <v>5.2</v>
      </c>
      <c r="E32" s="24">
        <v>7.25</v>
      </c>
      <c r="F32" s="24">
        <v>4.5</v>
      </c>
      <c r="G32" s="24">
        <v>3</v>
      </c>
      <c r="H32" s="24">
        <v>3.25</v>
      </c>
      <c r="I32" s="20">
        <v>3.5833333333333335</v>
      </c>
      <c r="J32" s="24"/>
      <c r="K32" s="24"/>
      <c r="L32" s="24"/>
      <c r="M32" s="20"/>
      <c r="N32" s="26">
        <v>5.8</v>
      </c>
      <c r="O32" s="19"/>
      <c r="P32" s="26">
        <v>8.1</v>
      </c>
      <c r="Q32" s="26">
        <v>21.833333333333332</v>
      </c>
      <c r="R32" s="24">
        <v>6.7791666666666668</v>
      </c>
      <c r="S32" s="25">
        <v>12.7</v>
      </c>
      <c r="T32" s="25">
        <v>11.45</v>
      </c>
      <c r="U32" s="25">
        <v>15.5</v>
      </c>
      <c r="V32" s="25">
        <v>18.25</v>
      </c>
      <c r="W32" s="24"/>
      <c r="X32" s="1"/>
    </row>
    <row r="33" spans="1:24" x14ac:dyDescent="0.25">
      <c r="A33" s="13">
        <v>30</v>
      </c>
      <c r="B33" s="14" t="s">
        <v>83</v>
      </c>
      <c r="C33" s="24" t="s">
        <v>15</v>
      </c>
      <c r="D33" s="24">
        <v>8.8000000000000007</v>
      </c>
      <c r="E33" s="24">
        <v>3.75</v>
      </c>
      <c r="F33" s="24">
        <v>8.25</v>
      </c>
      <c r="G33" s="24">
        <v>6.5</v>
      </c>
      <c r="H33" s="24">
        <v>3.25</v>
      </c>
      <c r="I33" s="20">
        <v>6</v>
      </c>
      <c r="J33" s="24"/>
      <c r="K33" s="24"/>
      <c r="L33" s="24"/>
      <c r="M33" s="20"/>
      <c r="N33" s="26">
        <v>3.2</v>
      </c>
      <c r="O33" s="26"/>
      <c r="P33" s="26">
        <v>8.1</v>
      </c>
      <c r="Q33" s="26">
        <v>21.75</v>
      </c>
      <c r="R33" s="24">
        <v>6.7687499999999998</v>
      </c>
      <c r="S33" s="25">
        <v>23.55</v>
      </c>
      <c r="T33" s="25">
        <v>18.55</v>
      </c>
      <c r="U33" s="25">
        <v>20.25</v>
      </c>
      <c r="V33" s="25">
        <v>15.75</v>
      </c>
      <c r="W33" s="24"/>
      <c r="X33" s="1"/>
    </row>
    <row r="34" spans="1:24" x14ac:dyDescent="0.25">
      <c r="A34" s="13">
        <v>31</v>
      </c>
      <c r="B34" s="14" t="s">
        <v>89</v>
      </c>
      <c r="C34" s="24" t="s">
        <v>15</v>
      </c>
      <c r="D34" s="24">
        <v>8.4</v>
      </c>
      <c r="E34" s="24">
        <v>5.75</v>
      </c>
      <c r="F34" s="24">
        <v>7</v>
      </c>
      <c r="G34" s="24">
        <v>6.5</v>
      </c>
      <c r="H34" s="24">
        <v>3.75</v>
      </c>
      <c r="I34" s="20">
        <v>5.75</v>
      </c>
      <c r="J34" s="24">
        <v>2.25</v>
      </c>
      <c r="K34" s="24">
        <v>3.75</v>
      </c>
      <c r="L34" s="24">
        <v>7.5</v>
      </c>
      <c r="M34" s="20">
        <v>4.5</v>
      </c>
      <c r="N34" s="26">
        <v>2.8</v>
      </c>
      <c r="O34" s="19"/>
      <c r="P34" s="26">
        <v>8.4</v>
      </c>
      <c r="Q34" s="26">
        <v>21.45</v>
      </c>
      <c r="R34" s="20">
        <v>7.0374999999999996</v>
      </c>
      <c r="S34" s="25">
        <v>21.9</v>
      </c>
      <c r="T34" s="25">
        <v>18.649999999999999</v>
      </c>
      <c r="U34" s="25">
        <v>18.2</v>
      </c>
      <c r="V34" s="25">
        <v>16.95</v>
      </c>
      <c r="W34" s="24">
        <v>11.75</v>
      </c>
      <c r="X34" s="15">
        <f t="shared" ref="X34" si="0">((D34+E34+M34+O34)/4+P34)/2</f>
        <v>6.53125</v>
      </c>
    </row>
    <row r="35" spans="1:24" x14ac:dyDescent="0.25">
      <c r="A35" s="13">
        <v>32</v>
      </c>
      <c r="B35" s="14" t="s">
        <v>66</v>
      </c>
      <c r="C35" s="24" t="s">
        <v>15</v>
      </c>
      <c r="D35" s="24">
        <v>5.8</v>
      </c>
      <c r="E35" s="24">
        <v>6</v>
      </c>
      <c r="F35" s="24">
        <v>5.5</v>
      </c>
      <c r="G35" s="24">
        <v>2.25</v>
      </c>
      <c r="H35" s="24">
        <v>4</v>
      </c>
      <c r="I35" s="20">
        <v>3.9166666666666665</v>
      </c>
      <c r="J35" s="24"/>
      <c r="K35" s="24"/>
      <c r="L35" s="24"/>
      <c r="M35" s="20"/>
      <c r="N35" s="26">
        <v>5.4</v>
      </c>
      <c r="O35" s="19"/>
      <c r="P35" s="26">
        <v>8</v>
      </c>
      <c r="Q35" s="26">
        <v>21.116666666666667</v>
      </c>
      <c r="R35" s="24">
        <v>6.6395833333333334</v>
      </c>
      <c r="S35" s="25">
        <v>13.55</v>
      </c>
      <c r="T35" s="25">
        <v>12.05</v>
      </c>
      <c r="U35" s="25">
        <v>16.700000000000003</v>
      </c>
      <c r="V35" s="25">
        <v>17.200000000000003</v>
      </c>
      <c r="W35" s="24"/>
      <c r="X35" s="1"/>
    </row>
    <row r="36" spans="1:24" x14ac:dyDescent="0.25">
      <c r="A36" s="13">
        <v>33</v>
      </c>
      <c r="B36" s="14" t="s">
        <v>85</v>
      </c>
      <c r="C36" s="24" t="s">
        <v>15</v>
      </c>
      <c r="D36" s="24">
        <v>6.4</v>
      </c>
      <c r="E36" s="24">
        <v>5.75</v>
      </c>
      <c r="F36" s="24">
        <v>2.75</v>
      </c>
      <c r="G36" s="24">
        <v>5</v>
      </c>
      <c r="H36" s="24">
        <v>5</v>
      </c>
      <c r="I36" s="20">
        <v>4.25</v>
      </c>
      <c r="J36" s="24"/>
      <c r="K36" s="24"/>
      <c r="L36" s="24"/>
      <c r="M36" s="20"/>
      <c r="N36" s="26">
        <v>4.5999999999999996</v>
      </c>
      <c r="O36" s="26"/>
      <c r="P36" s="26">
        <v>8.3000000000000007</v>
      </c>
      <c r="Q36" s="26">
        <v>21</v>
      </c>
      <c r="R36" s="24">
        <v>6.7750000000000004</v>
      </c>
      <c r="S36" s="25">
        <v>14.15</v>
      </c>
      <c r="T36" s="25">
        <v>16.399999999999999</v>
      </c>
      <c r="U36" s="25">
        <v>13.75</v>
      </c>
      <c r="V36" s="25">
        <v>16.75</v>
      </c>
      <c r="W36" s="24"/>
      <c r="X36" s="1"/>
    </row>
    <row r="37" spans="1:24" x14ac:dyDescent="0.25">
      <c r="A37" s="13">
        <v>34</v>
      </c>
      <c r="B37" s="14" t="s">
        <v>90</v>
      </c>
      <c r="C37" s="24" t="s">
        <v>15</v>
      </c>
      <c r="D37" s="24">
        <v>6.4</v>
      </c>
      <c r="E37" s="24">
        <v>6.25</v>
      </c>
      <c r="F37" s="24">
        <v>5.25</v>
      </c>
      <c r="G37" s="24">
        <v>5.25</v>
      </c>
      <c r="H37" s="24">
        <v>4</v>
      </c>
      <c r="I37" s="20">
        <v>4.833333333333333</v>
      </c>
      <c r="J37" s="24"/>
      <c r="K37" s="24"/>
      <c r="L37" s="24"/>
      <c r="M37" s="20"/>
      <c r="N37" s="26">
        <v>3</v>
      </c>
      <c r="O37" s="19"/>
      <c r="P37" s="26">
        <v>8.1</v>
      </c>
      <c r="Q37" s="26">
        <v>20.483333333333334</v>
      </c>
      <c r="R37" s="24">
        <v>6.6104166666666666</v>
      </c>
      <c r="S37" s="25">
        <v>16.899999999999999</v>
      </c>
      <c r="T37" s="25">
        <v>15.65</v>
      </c>
      <c r="U37" s="25">
        <v>14.65</v>
      </c>
      <c r="V37" s="25">
        <v>15.65</v>
      </c>
      <c r="W37" s="24"/>
      <c r="X37" s="1"/>
    </row>
    <row r="38" spans="1:24" x14ac:dyDescent="0.25">
      <c r="A38" s="13">
        <v>35</v>
      </c>
      <c r="B38" s="14" t="s">
        <v>63</v>
      </c>
      <c r="C38" s="24" t="s">
        <v>15</v>
      </c>
      <c r="D38" s="24">
        <v>6.8</v>
      </c>
      <c r="E38" s="24">
        <v>5</v>
      </c>
      <c r="F38" s="24">
        <v>5</v>
      </c>
      <c r="G38" s="24">
        <v>4.75</v>
      </c>
      <c r="H38" s="24">
        <v>5</v>
      </c>
      <c r="I38" s="20">
        <v>4.916666666666667</v>
      </c>
      <c r="J38" s="24"/>
      <c r="K38" s="24"/>
      <c r="L38" s="24"/>
      <c r="M38" s="20"/>
      <c r="N38" s="26">
        <v>3.6</v>
      </c>
      <c r="O38" s="26"/>
      <c r="P38" s="26">
        <v>8.1999999999999993</v>
      </c>
      <c r="Q38" s="26">
        <v>20.31666666666667</v>
      </c>
      <c r="R38" s="24">
        <v>6.6395833333333334</v>
      </c>
      <c r="S38" s="25">
        <v>16.55</v>
      </c>
      <c r="T38" s="25">
        <v>16.55</v>
      </c>
      <c r="U38" s="25">
        <v>15.4</v>
      </c>
      <c r="V38" s="25">
        <v>15.4</v>
      </c>
      <c r="W38" s="24"/>
      <c r="X38" s="1"/>
    </row>
    <row r="39" spans="1:24" x14ac:dyDescent="0.25">
      <c r="A39" s="13">
        <v>36</v>
      </c>
      <c r="B39" s="14" t="s">
        <v>285</v>
      </c>
      <c r="C39" s="24" t="s">
        <v>15</v>
      </c>
      <c r="D39" s="24">
        <v>7.2</v>
      </c>
      <c r="E39" s="24">
        <v>5</v>
      </c>
      <c r="F39" s="24">
        <v>5.25</v>
      </c>
      <c r="G39" s="24">
        <v>3.5</v>
      </c>
      <c r="H39" s="24">
        <v>4.5</v>
      </c>
      <c r="I39" s="20">
        <v>4.416666666666667</v>
      </c>
      <c r="J39" s="24"/>
      <c r="K39" s="24"/>
      <c r="L39" s="24"/>
      <c r="M39" s="20"/>
      <c r="N39" s="26">
        <v>3.6</v>
      </c>
      <c r="O39" s="26"/>
      <c r="P39" s="26">
        <v>8</v>
      </c>
      <c r="Q39" s="26">
        <v>20.216666666666669</v>
      </c>
      <c r="R39" s="24">
        <v>6.5270833333333336</v>
      </c>
      <c r="S39" s="25">
        <v>15.95</v>
      </c>
      <c r="T39" s="25">
        <v>15.2</v>
      </c>
      <c r="U39" s="25">
        <v>16.05</v>
      </c>
      <c r="V39" s="25">
        <v>15.799999999999999</v>
      </c>
      <c r="W39" s="24"/>
      <c r="X39" s="1"/>
    </row>
    <row r="40" spans="1:24" x14ac:dyDescent="0.25">
      <c r="A40" s="13">
        <v>37</v>
      </c>
      <c r="B40" s="14" t="s">
        <v>61</v>
      </c>
      <c r="C40" s="24" t="s">
        <v>15</v>
      </c>
      <c r="D40" s="24">
        <v>6.6</v>
      </c>
      <c r="E40" s="24">
        <v>5.75</v>
      </c>
      <c r="F40" s="24">
        <v>5.5</v>
      </c>
      <c r="G40" s="24">
        <v>2</v>
      </c>
      <c r="H40" s="24">
        <v>4.75</v>
      </c>
      <c r="I40" s="20">
        <v>4.083333333333333</v>
      </c>
      <c r="J40" s="24"/>
      <c r="K40" s="24"/>
      <c r="L40" s="24"/>
      <c r="M40" s="20"/>
      <c r="N40" s="26">
        <v>3.2</v>
      </c>
      <c r="O40" s="26"/>
      <c r="P40" s="26">
        <v>7.7</v>
      </c>
      <c r="Q40" s="26">
        <v>19.633333333333333</v>
      </c>
      <c r="R40" s="24">
        <v>6.3041666666666671</v>
      </c>
      <c r="S40" s="25">
        <v>14.1</v>
      </c>
      <c r="T40" s="25">
        <v>13.35</v>
      </c>
      <c r="U40" s="25">
        <v>15.3</v>
      </c>
      <c r="V40" s="25">
        <v>15.55</v>
      </c>
      <c r="W40" s="24"/>
      <c r="X40" s="1"/>
    </row>
    <row r="41" spans="1:24" x14ac:dyDescent="0.25">
      <c r="A41" s="13">
        <v>38</v>
      </c>
      <c r="B41" s="14" t="s">
        <v>286</v>
      </c>
      <c r="C41" s="24" t="s">
        <v>15</v>
      </c>
      <c r="D41" s="24">
        <v>6.4</v>
      </c>
      <c r="E41" s="24">
        <v>4</v>
      </c>
      <c r="F41" s="24">
        <v>4</v>
      </c>
      <c r="G41" s="24">
        <v>5.25</v>
      </c>
      <c r="H41" s="24">
        <v>4.5</v>
      </c>
      <c r="I41" s="20">
        <v>4.583333333333333</v>
      </c>
      <c r="J41" s="24"/>
      <c r="K41" s="24"/>
      <c r="L41" s="24"/>
      <c r="M41" s="20"/>
      <c r="N41" s="26">
        <v>2.8</v>
      </c>
      <c r="O41" s="26"/>
      <c r="P41" s="26">
        <v>7.9</v>
      </c>
      <c r="Q41" s="26">
        <v>17.783333333333335</v>
      </c>
      <c r="R41" s="24">
        <v>6.1729166666666675</v>
      </c>
      <c r="S41" s="25">
        <v>15.65</v>
      </c>
      <c r="T41" s="25">
        <v>16.149999999999999</v>
      </c>
      <c r="U41" s="25">
        <v>13.2</v>
      </c>
      <c r="V41" s="25">
        <v>13.2</v>
      </c>
      <c r="W41" s="24"/>
      <c r="X41" s="1"/>
    </row>
    <row r="43" spans="1:24" ht="31.5" x14ac:dyDescent="0.25">
      <c r="R43" s="30" t="s">
        <v>307</v>
      </c>
    </row>
  </sheetData>
  <autoFilter ref="B3:W3">
    <sortState ref="B4:W41">
      <sortCondition descending="1" ref="G3"/>
    </sortState>
  </autoFilter>
  <mergeCells count="1">
    <mergeCell ref="A1:W1"/>
  </mergeCells>
  <pageMargins left="0" right="0.7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28" workbookViewId="0">
      <selection activeCell="X18" sqref="X18"/>
    </sheetView>
  </sheetViews>
  <sheetFormatPr defaultRowHeight="15.75" x14ac:dyDescent="0.25"/>
  <cols>
    <col min="1" max="1" width="5.375" customWidth="1"/>
    <col min="2" max="2" width="18.875" customWidth="1"/>
    <col min="3" max="3" width="4.5" customWidth="1"/>
    <col min="4" max="9" width="4.875" customWidth="1"/>
    <col min="10" max="14" width="4.75" customWidth="1"/>
    <col min="15" max="15" width="5.625" customWidth="1"/>
    <col min="16" max="16" width="4.75" customWidth="1"/>
    <col min="17" max="17" width="6.5" customWidth="1"/>
    <col min="18" max="18" width="5.5" customWidth="1"/>
    <col min="19" max="23" width="5.25" customWidth="1"/>
  </cols>
  <sheetData>
    <row r="1" spans="1:24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ht="25.5" x14ac:dyDescent="0.25">
      <c r="A2" s="8" t="s">
        <v>0</v>
      </c>
      <c r="B2" s="9" t="s">
        <v>1</v>
      </c>
      <c r="C2" s="20" t="s">
        <v>11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2" t="s">
        <v>302</v>
      </c>
      <c r="J2" s="20" t="s">
        <v>9</v>
      </c>
      <c r="K2" s="20" t="s">
        <v>10</v>
      </c>
      <c r="L2" s="22" t="s">
        <v>290</v>
      </c>
      <c r="M2" s="22" t="s">
        <v>301</v>
      </c>
      <c r="N2" s="21" t="s">
        <v>8</v>
      </c>
      <c r="O2" s="23" t="s">
        <v>289</v>
      </c>
      <c r="P2" s="23" t="s">
        <v>295</v>
      </c>
      <c r="Q2" s="23" t="s">
        <v>291</v>
      </c>
      <c r="R2" s="22" t="s">
        <v>14</v>
      </c>
      <c r="S2" s="22" t="s">
        <v>296</v>
      </c>
      <c r="T2" s="22" t="s">
        <v>297</v>
      </c>
      <c r="U2" s="22" t="s">
        <v>298</v>
      </c>
      <c r="V2" s="22" t="s">
        <v>299</v>
      </c>
      <c r="W2" s="22" t="s">
        <v>300</v>
      </c>
      <c r="X2" s="20" t="s">
        <v>309</v>
      </c>
    </row>
    <row r="3" spans="1:24" x14ac:dyDescent="0.25">
      <c r="A3" s="13">
        <v>1</v>
      </c>
      <c r="B3" s="14" t="s">
        <v>43</v>
      </c>
      <c r="C3" s="24" t="s">
        <v>17</v>
      </c>
      <c r="D3" s="24">
        <v>8.6</v>
      </c>
      <c r="E3" s="24">
        <v>8.5</v>
      </c>
      <c r="F3" s="24"/>
      <c r="G3" s="24"/>
      <c r="H3" s="24"/>
      <c r="I3" s="20"/>
      <c r="J3" s="24">
        <v>3.75</v>
      </c>
      <c r="K3" s="24">
        <v>7.25</v>
      </c>
      <c r="L3" s="24">
        <v>7.75</v>
      </c>
      <c r="M3" s="20">
        <v>6.25</v>
      </c>
      <c r="N3" s="26">
        <v>9.6</v>
      </c>
      <c r="O3" s="26"/>
      <c r="P3" s="26">
        <v>8.6</v>
      </c>
      <c r="Q3" s="26">
        <v>32.950000000000003</v>
      </c>
      <c r="R3" s="24">
        <v>8.4187499999999993</v>
      </c>
      <c r="S3" s="25"/>
      <c r="T3" s="25"/>
      <c r="U3" s="25"/>
      <c r="V3" s="25">
        <v>26.700000000000003</v>
      </c>
      <c r="W3" s="24">
        <v>19.5</v>
      </c>
      <c r="X3" s="1"/>
    </row>
    <row r="4" spans="1:24" x14ac:dyDescent="0.25">
      <c r="A4" s="13">
        <v>2</v>
      </c>
      <c r="B4" s="14" t="s">
        <v>37</v>
      </c>
      <c r="C4" s="24" t="s">
        <v>17</v>
      </c>
      <c r="D4" s="24">
        <v>9.6</v>
      </c>
      <c r="E4" s="24">
        <v>6</v>
      </c>
      <c r="F4" s="24">
        <v>8.75</v>
      </c>
      <c r="G4" s="24">
        <v>5.25</v>
      </c>
      <c r="H4" s="24">
        <v>3.5</v>
      </c>
      <c r="I4" s="20">
        <v>5.833333333333333</v>
      </c>
      <c r="J4" s="24"/>
      <c r="K4" s="24"/>
      <c r="L4" s="24"/>
      <c r="M4" s="20"/>
      <c r="N4" s="26">
        <v>9</v>
      </c>
      <c r="O4" s="19"/>
      <c r="P4" s="26">
        <v>8.3000000000000007</v>
      </c>
      <c r="Q4" s="26">
        <v>30.433333333333334</v>
      </c>
      <c r="R4" s="24">
        <v>7.9541666666666675</v>
      </c>
      <c r="S4" s="25">
        <v>23.6</v>
      </c>
      <c r="T4" s="25">
        <v>18.350000000000001</v>
      </c>
      <c r="U4" s="25">
        <v>27.35</v>
      </c>
      <c r="V4" s="25">
        <v>24.6</v>
      </c>
      <c r="W4" s="24"/>
      <c r="X4" s="1"/>
    </row>
    <row r="5" spans="1:24" x14ac:dyDescent="0.25">
      <c r="A5" s="13">
        <v>3</v>
      </c>
      <c r="B5" s="14" t="s">
        <v>51</v>
      </c>
      <c r="C5" s="24" t="s">
        <v>17</v>
      </c>
      <c r="D5" s="24">
        <v>10</v>
      </c>
      <c r="E5" s="24">
        <v>6.5</v>
      </c>
      <c r="F5" s="24">
        <v>9.25</v>
      </c>
      <c r="G5" s="24">
        <v>9.5</v>
      </c>
      <c r="H5" s="24">
        <v>6.5</v>
      </c>
      <c r="I5" s="20">
        <v>8.4166666666666661</v>
      </c>
      <c r="J5" s="24"/>
      <c r="K5" s="24"/>
      <c r="L5" s="24"/>
      <c r="M5" s="20"/>
      <c r="N5" s="26">
        <v>5.4</v>
      </c>
      <c r="O5" s="19">
        <v>1.5</v>
      </c>
      <c r="P5" s="26">
        <v>9.1</v>
      </c>
      <c r="Q5" s="26">
        <v>30.316666666666663</v>
      </c>
      <c r="R5" s="24">
        <v>8.5270833333333336</v>
      </c>
      <c r="S5" s="25">
        <v>28.75</v>
      </c>
      <c r="T5" s="25">
        <v>26</v>
      </c>
      <c r="U5" s="25">
        <v>24.65</v>
      </c>
      <c r="V5" s="25">
        <v>21.9</v>
      </c>
      <c r="W5" s="24"/>
      <c r="X5" s="1"/>
    </row>
    <row r="6" spans="1:24" x14ac:dyDescent="0.25">
      <c r="A6" s="13">
        <v>4</v>
      </c>
      <c r="B6" s="14" t="s">
        <v>36</v>
      </c>
      <c r="C6" s="24" t="s">
        <v>17</v>
      </c>
      <c r="D6" s="24">
        <v>9.1999999999999993</v>
      </c>
      <c r="E6" s="24">
        <v>6.5</v>
      </c>
      <c r="F6" s="24">
        <v>9</v>
      </c>
      <c r="G6" s="24">
        <v>5.25</v>
      </c>
      <c r="H6" s="24">
        <v>3.25</v>
      </c>
      <c r="I6" s="20">
        <v>5.833333333333333</v>
      </c>
      <c r="J6" s="24"/>
      <c r="K6" s="24"/>
      <c r="L6" s="24"/>
      <c r="M6" s="20"/>
      <c r="N6" s="26">
        <v>8.6</v>
      </c>
      <c r="O6" s="19"/>
      <c r="P6" s="26">
        <v>8.9</v>
      </c>
      <c r="Q6" s="26">
        <v>30.133333333333333</v>
      </c>
      <c r="R6" s="24">
        <v>8.2166666666666668</v>
      </c>
      <c r="S6" s="25">
        <v>23.45</v>
      </c>
      <c r="T6" s="25">
        <v>17.7</v>
      </c>
      <c r="U6" s="25">
        <v>26.799999999999997</v>
      </c>
      <c r="V6" s="25">
        <v>24.299999999999997</v>
      </c>
      <c r="W6" s="24"/>
      <c r="X6" s="1"/>
    </row>
    <row r="7" spans="1:24" x14ac:dyDescent="0.25">
      <c r="A7" s="13">
        <v>5</v>
      </c>
      <c r="B7" s="14" t="s">
        <v>55</v>
      </c>
      <c r="C7" s="24" t="s">
        <v>17</v>
      </c>
      <c r="D7" s="24">
        <v>7.4</v>
      </c>
      <c r="E7" s="24">
        <v>7.25</v>
      </c>
      <c r="F7" s="24"/>
      <c r="G7" s="24"/>
      <c r="H7" s="24"/>
      <c r="I7" s="20"/>
      <c r="J7" s="24">
        <v>4.25</v>
      </c>
      <c r="K7" s="24">
        <v>5.75</v>
      </c>
      <c r="L7" s="24">
        <v>9.25</v>
      </c>
      <c r="M7" s="20">
        <v>6.416666666666667</v>
      </c>
      <c r="N7" s="26">
        <v>9</v>
      </c>
      <c r="O7" s="26"/>
      <c r="P7" s="26">
        <v>8.5</v>
      </c>
      <c r="Q7" s="26">
        <v>30.066666666666666</v>
      </c>
      <c r="R7" s="24">
        <v>8.0083333333333329</v>
      </c>
      <c r="S7" s="25"/>
      <c r="T7" s="25"/>
      <c r="U7" s="25"/>
      <c r="V7" s="25">
        <v>23.65</v>
      </c>
      <c r="W7" s="24">
        <v>17.25</v>
      </c>
      <c r="X7" s="1"/>
    </row>
    <row r="8" spans="1:24" x14ac:dyDescent="0.25">
      <c r="A8" s="13">
        <v>6</v>
      </c>
      <c r="B8" s="14" t="s">
        <v>48</v>
      </c>
      <c r="C8" s="24" t="s">
        <v>17</v>
      </c>
      <c r="D8" s="24">
        <v>8.1999999999999993</v>
      </c>
      <c r="E8" s="24">
        <v>7.75</v>
      </c>
      <c r="F8" s="24"/>
      <c r="G8" s="24"/>
      <c r="H8" s="24"/>
      <c r="I8" s="20"/>
      <c r="J8" s="24">
        <v>5.5</v>
      </c>
      <c r="K8" s="24">
        <v>6.75</v>
      </c>
      <c r="L8" s="24">
        <v>7.75</v>
      </c>
      <c r="M8" s="20">
        <v>6.666666666666667</v>
      </c>
      <c r="N8" s="26">
        <v>7.2</v>
      </c>
      <c r="O8" s="26">
        <v>1</v>
      </c>
      <c r="P8" s="26">
        <v>8.8000000000000007</v>
      </c>
      <c r="Q8" s="26">
        <v>29.816666666666666</v>
      </c>
      <c r="R8" s="24">
        <v>8.2520833333333332</v>
      </c>
      <c r="S8" s="25"/>
      <c r="T8" s="25"/>
      <c r="U8" s="25"/>
      <c r="V8" s="25">
        <v>23.15</v>
      </c>
      <c r="W8" s="24">
        <v>20</v>
      </c>
      <c r="X8" s="1"/>
    </row>
    <row r="9" spans="1:24" x14ac:dyDescent="0.25">
      <c r="A9" s="13">
        <v>7</v>
      </c>
      <c r="B9" s="14" t="s">
        <v>28</v>
      </c>
      <c r="C9" s="24" t="s">
        <v>17</v>
      </c>
      <c r="D9" s="24">
        <v>9.4</v>
      </c>
      <c r="E9" s="24">
        <v>5.5</v>
      </c>
      <c r="F9" s="24">
        <v>9.25</v>
      </c>
      <c r="G9" s="24">
        <v>8.5</v>
      </c>
      <c r="H9" s="24">
        <v>6.5</v>
      </c>
      <c r="I9" s="20">
        <v>8.0833333333333339</v>
      </c>
      <c r="J9" s="24"/>
      <c r="K9" s="24"/>
      <c r="L9" s="24"/>
      <c r="M9" s="20"/>
      <c r="N9" s="26">
        <v>6.8</v>
      </c>
      <c r="O9" s="19"/>
      <c r="P9" s="26">
        <v>8.6999999999999993</v>
      </c>
      <c r="Q9" s="26">
        <v>29.783333333333335</v>
      </c>
      <c r="R9" s="24">
        <v>8.0729166666666661</v>
      </c>
      <c r="S9" s="25">
        <v>27.15</v>
      </c>
      <c r="T9" s="25">
        <v>24.4</v>
      </c>
      <c r="U9" s="25">
        <v>25.45</v>
      </c>
      <c r="V9" s="25">
        <v>21.7</v>
      </c>
      <c r="W9" s="24"/>
      <c r="X9" s="1"/>
    </row>
    <row r="10" spans="1:24" x14ac:dyDescent="0.25">
      <c r="A10" s="13">
        <v>8</v>
      </c>
      <c r="B10" s="14" t="s">
        <v>19</v>
      </c>
      <c r="C10" s="24" t="s">
        <v>17</v>
      </c>
      <c r="D10" s="24">
        <v>8.6</v>
      </c>
      <c r="E10" s="24">
        <v>7.25</v>
      </c>
      <c r="F10" s="24">
        <v>8</v>
      </c>
      <c r="G10" s="24">
        <v>4</v>
      </c>
      <c r="H10" s="24">
        <v>3.75</v>
      </c>
      <c r="I10" s="20">
        <v>5.25</v>
      </c>
      <c r="J10" s="24"/>
      <c r="K10" s="24"/>
      <c r="L10" s="24"/>
      <c r="M10" s="20"/>
      <c r="N10" s="26">
        <v>8.6</v>
      </c>
      <c r="O10" s="19"/>
      <c r="P10" s="26">
        <v>8.8000000000000007</v>
      </c>
      <c r="Q10" s="26">
        <v>29.700000000000003</v>
      </c>
      <c r="R10" s="24">
        <v>8.1125000000000007</v>
      </c>
      <c r="S10" s="25">
        <v>20.6</v>
      </c>
      <c r="T10" s="25">
        <v>16.350000000000001</v>
      </c>
      <c r="U10" s="25">
        <v>25.200000000000003</v>
      </c>
      <c r="V10" s="25">
        <v>24.45</v>
      </c>
      <c r="W10" s="24"/>
      <c r="X10" s="1"/>
    </row>
    <row r="11" spans="1:24" x14ac:dyDescent="0.25">
      <c r="A11" s="13">
        <v>9</v>
      </c>
      <c r="B11" s="14" t="s">
        <v>54</v>
      </c>
      <c r="C11" s="24" t="s">
        <v>17</v>
      </c>
      <c r="D11" s="24">
        <v>9</v>
      </c>
      <c r="E11" s="24">
        <v>6.5</v>
      </c>
      <c r="F11" s="24">
        <v>7.5</v>
      </c>
      <c r="G11" s="24">
        <v>9</v>
      </c>
      <c r="H11" s="24">
        <v>6.5</v>
      </c>
      <c r="I11" s="20">
        <v>7.666666666666667</v>
      </c>
      <c r="J11" s="24"/>
      <c r="K11" s="24"/>
      <c r="L11" s="24"/>
      <c r="M11" s="20"/>
      <c r="N11" s="26">
        <v>6.4</v>
      </c>
      <c r="O11" s="19"/>
      <c r="P11" s="26">
        <v>8.9</v>
      </c>
      <c r="Q11" s="26">
        <v>29.56666666666667</v>
      </c>
      <c r="R11" s="24">
        <v>8.1458333333333339</v>
      </c>
      <c r="S11" s="25">
        <v>25.5</v>
      </c>
      <c r="T11" s="25">
        <v>24.5</v>
      </c>
      <c r="U11" s="25">
        <v>22.9</v>
      </c>
      <c r="V11" s="25">
        <v>21.9</v>
      </c>
      <c r="W11" s="24"/>
      <c r="X11" s="1"/>
    </row>
    <row r="12" spans="1:24" x14ac:dyDescent="0.25">
      <c r="A12" s="13">
        <v>10</v>
      </c>
      <c r="B12" s="14" t="s">
        <v>40</v>
      </c>
      <c r="C12" s="24" t="s">
        <v>17</v>
      </c>
      <c r="D12" s="24">
        <v>8.4</v>
      </c>
      <c r="E12" s="24">
        <v>6.5</v>
      </c>
      <c r="F12" s="24">
        <v>6.5</v>
      </c>
      <c r="G12" s="24">
        <v>10</v>
      </c>
      <c r="H12" s="24">
        <v>9.5</v>
      </c>
      <c r="I12" s="20">
        <v>8.6666666666666661</v>
      </c>
      <c r="J12" s="24"/>
      <c r="K12" s="24"/>
      <c r="L12" s="24"/>
      <c r="M12" s="20"/>
      <c r="N12" s="26">
        <v>6</v>
      </c>
      <c r="O12" s="19">
        <v>1</v>
      </c>
      <c r="P12" s="26">
        <v>8.8000000000000007</v>
      </c>
      <c r="Q12" s="26">
        <v>29.566666666666666</v>
      </c>
      <c r="R12" s="24">
        <v>8.2208333333333332</v>
      </c>
      <c r="S12" s="25">
        <v>24.9</v>
      </c>
      <c r="T12" s="25">
        <v>27.9</v>
      </c>
      <c r="U12" s="25">
        <v>20.9</v>
      </c>
      <c r="V12" s="25">
        <v>20.9</v>
      </c>
      <c r="W12" s="24"/>
      <c r="X12" s="1"/>
    </row>
    <row r="13" spans="1:24" x14ac:dyDescent="0.25">
      <c r="A13" s="13">
        <v>11</v>
      </c>
      <c r="B13" s="14" t="s">
        <v>47</v>
      </c>
      <c r="C13" s="24" t="s">
        <v>17</v>
      </c>
      <c r="D13" s="24">
        <v>8.4</v>
      </c>
      <c r="E13" s="24">
        <v>6.75</v>
      </c>
      <c r="F13" s="24">
        <v>5.75</v>
      </c>
      <c r="G13" s="24">
        <v>9.5</v>
      </c>
      <c r="H13" s="24">
        <v>9.25</v>
      </c>
      <c r="I13" s="20">
        <v>8.1666666666666661</v>
      </c>
      <c r="J13" s="24"/>
      <c r="K13" s="24"/>
      <c r="L13" s="24"/>
      <c r="M13" s="20"/>
      <c r="N13" s="26">
        <v>5.8</v>
      </c>
      <c r="O13" s="19">
        <v>1</v>
      </c>
      <c r="P13" s="26">
        <v>9.1999999999999993</v>
      </c>
      <c r="Q13" s="26">
        <v>29.116666666666667</v>
      </c>
      <c r="R13" s="24">
        <v>8.3645833333333321</v>
      </c>
      <c r="S13" s="25">
        <v>23.65</v>
      </c>
      <c r="T13" s="25">
        <v>27.15</v>
      </c>
      <c r="U13" s="25">
        <v>19.95</v>
      </c>
      <c r="V13" s="25">
        <v>20.95</v>
      </c>
      <c r="W13" s="24"/>
      <c r="X13" s="1"/>
    </row>
    <row r="14" spans="1:24" x14ac:dyDescent="0.25">
      <c r="A14" s="13">
        <v>12</v>
      </c>
      <c r="B14" s="14" t="s">
        <v>57</v>
      </c>
      <c r="C14" s="24" t="s">
        <v>17</v>
      </c>
      <c r="D14" s="24">
        <v>8.4</v>
      </c>
      <c r="E14" s="24">
        <v>6.5</v>
      </c>
      <c r="F14" s="24">
        <v>6.25</v>
      </c>
      <c r="G14" s="24">
        <v>8.25</v>
      </c>
      <c r="H14" s="24">
        <v>8.5</v>
      </c>
      <c r="I14" s="20">
        <v>7.666666666666667</v>
      </c>
      <c r="J14" s="24"/>
      <c r="K14" s="24"/>
      <c r="L14" s="24"/>
      <c r="M14" s="20"/>
      <c r="N14" s="26">
        <v>5.8</v>
      </c>
      <c r="O14" s="19"/>
      <c r="P14" s="26">
        <v>8.5</v>
      </c>
      <c r="Q14" s="26">
        <v>28.366666666666667</v>
      </c>
      <c r="R14" s="24">
        <v>7.7958333333333334</v>
      </c>
      <c r="S14" s="25">
        <v>22.9</v>
      </c>
      <c r="T14" s="25">
        <v>25.15</v>
      </c>
      <c r="U14" s="25">
        <v>20.45</v>
      </c>
      <c r="V14" s="25">
        <v>20.7</v>
      </c>
      <c r="W14" s="24"/>
      <c r="X14" s="1"/>
    </row>
    <row r="15" spans="1:24" x14ac:dyDescent="0.25">
      <c r="A15" s="13">
        <v>13</v>
      </c>
      <c r="B15" s="14" t="s">
        <v>33</v>
      </c>
      <c r="C15" s="24" t="s">
        <v>17</v>
      </c>
      <c r="D15" s="24">
        <v>9</v>
      </c>
      <c r="E15" s="24">
        <v>5.25</v>
      </c>
      <c r="F15" s="24">
        <v>8</v>
      </c>
      <c r="G15" s="24">
        <v>9</v>
      </c>
      <c r="H15" s="24">
        <v>5</v>
      </c>
      <c r="I15" s="20">
        <v>7.333333333333333</v>
      </c>
      <c r="J15" s="24"/>
      <c r="K15" s="24"/>
      <c r="L15" s="24"/>
      <c r="M15" s="20"/>
      <c r="N15" s="26">
        <v>6.2</v>
      </c>
      <c r="O15" s="19"/>
      <c r="P15" s="26">
        <v>8.8000000000000007</v>
      </c>
      <c r="Q15" s="26">
        <v>27.783333333333331</v>
      </c>
      <c r="R15" s="24">
        <v>7.8729166666666668</v>
      </c>
      <c r="S15" s="25">
        <v>26</v>
      </c>
      <c r="T15" s="25">
        <v>23</v>
      </c>
      <c r="U15" s="25">
        <v>23.2</v>
      </c>
      <c r="V15" s="25">
        <v>20.45</v>
      </c>
      <c r="W15" s="24"/>
      <c r="X15" s="1"/>
    </row>
    <row r="16" spans="1:24" x14ac:dyDescent="0.25">
      <c r="A16" s="13">
        <v>14</v>
      </c>
      <c r="B16" s="14" t="s">
        <v>21</v>
      </c>
      <c r="C16" s="24" t="s">
        <v>17</v>
      </c>
      <c r="D16" s="24">
        <v>8.6</v>
      </c>
      <c r="E16" s="24">
        <v>6.5</v>
      </c>
      <c r="F16" s="24">
        <v>6.5</v>
      </c>
      <c r="G16" s="24">
        <v>9.25</v>
      </c>
      <c r="H16" s="24">
        <v>5.25</v>
      </c>
      <c r="I16" s="20">
        <v>7</v>
      </c>
      <c r="J16" s="24"/>
      <c r="K16" s="24"/>
      <c r="L16" s="24"/>
      <c r="M16" s="20"/>
      <c r="N16" s="26">
        <v>5.4</v>
      </c>
      <c r="O16" s="19"/>
      <c r="P16" s="26">
        <v>8.9</v>
      </c>
      <c r="Q16" s="26">
        <v>27.5</v>
      </c>
      <c r="R16" s="24">
        <v>7.8875000000000002</v>
      </c>
      <c r="S16" s="25">
        <v>24.35</v>
      </c>
      <c r="T16" s="25">
        <v>23.1</v>
      </c>
      <c r="U16" s="25">
        <v>20.5</v>
      </c>
      <c r="V16" s="25">
        <v>20.5</v>
      </c>
      <c r="W16" s="24"/>
      <c r="X16" s="1"/>
    </row>
    <row r="17" spans="1:24" x14ac:dyDescent="0.25">
      <c r="A17" s="13">
        <v>15</v>
      </c>
      <c r="B17" s="14" t="s">
        <v>24</v>
      </c>
      <c r="C17" s="24" t="s">
        <v>17</v>
      </c>
      <c r="D17" s="24">
        <v>7.8</v>
      </c>
      <c r="E17" s="24">
        <v>6</v>
      </c>
      <c r="F17" s="24">
        <v>6.75</v>
      </c>
      <c r="G17" s="24">
        <v>7.75</v>
      </c>
      <c r="H17" s="24">
        <v>4.5</v>
      </c>
      <c r="I17" s="20">
        <v>6.333333333333333</v>
      </c>
      <c r="J17" s="24"/>
      <c r="K17" s="24"/>
      <c r="L17" s="24"/>
      <c r="M17" s="20"/>
      <c r="N17" s="26">
        <v>6.8</v>
      </c>
      <c r="O17" s="19"/>
      <c r="P17" s="26">
        <v>8.6999999999999993</v>
      </c>
      <c r="Q17" s="26">
        <v>26.933333333333334</v>
      </c>
      <c r="R17" s="24">
        <v>7.7166666666666668</v>
      </c>
      <c r="S17" s="25">
        <v>22.3</v>
      </c>
      <c r="T17" s="25">
        <v>20.05</v>
      </c>
      <c r="U17" s="25">
        <v>21.35</v>
      </c>
      <c r="V17" s="25">
        <v>20.6</v>
      </c>
      <c r="W17" s="24"/>
      <c r="X17" s="1"/>
    </row>
    <row r="18" spans="1:24" x14ac:dyDescent="0.25">
      <c r="A18" s="13">
        <v>16</v>
      </c>
      <c r="B18" s="14" t="s">
        <v>35</v>
      </c>
      <c r="C18" s="24" t="s">
        <v>17</v>
      </c>
      <c r="D18" s="24">
        <v>8.4</v>
      </c>
      <c r="E18" s="24">
        <v>6.25</v>
      </c>
      <c r="F18" s="24">
        <v>7.5</v>
      </c>
      <c r="G18" s="24">
        <v>7.5</v>
      </c>
      <c r="H18" s="24">
        <v>5.75</v>
      </c>
      <c r="I18" s="20">
        <v>6.916666666666667</v>
      </c>
      <c r="J18" s="24">
        <v>5.75</v>
      </c>
      <c r="K18" s="24">
        <v>6.25</v>
      </c>
      <c r="L18" s="24">
        <v>7.5</v>
      </c>
      <c r="M18" s="20">
        <v>6.5</v>
      </c>
      <c r="N18" s="26">
        <v>4.8</v>
      </c>
      <c r="O18" s="19"/>
      <c r="P18" s="26">
        <v>8.6</v>
      </c>
      <c r="Q18" s="26">
        <v>26.366666666666667</v>
      </c>
      <c r="R18" s="20">
        <v>7.5958333333333332</v>
      </c>
      <c r="S18" s="25">
        <v>23.4</v>
      </c>
      <c r="T18" s="25">
        <v>21.65</v>
      </c>
      <c r="U18" s="25">
        <v>20.7</v>
      </c>
      <c r="V18" s="25">
        <v>19.45</v>
      </c>
      <c r="W18" s="24">
        <v>18.25</v>
      </c>
      <c r="X18" s="15">
        <f>((D18+E18+M18+O18)/4+P18)/2</f>
        <v>6.9437499999999996</v>
      </c>
    </row>
    <row r="19" spans="1:24" x14ac:dyDescent="0.25">
      <c r="A19" s="13">
        <v>17</v>
      </c>
      <c r="B19" s="14" t="s">
        <v>288</v>
      </c>
      <c r="C19" s="24" t="s">
        <v>17</v>
      </c>
      <c r="D19" s="24">
        <v>8.4</v>
      </c>
      <c r="E19" s="24">
        <v>5.75</v>
      </c>
      <c r="F19" s="24">
        <v>6.5</v>
      </c>
      <c r="G19" s="24">
        <v>8.5</v>
      </c>
      <c r="H19" s="24">
        <v>5.25</v>
      </c>
      <c r="I19" s="20">
        <v>6.75</v>
      </c>
      <c r="J19" s="24"/>
      <c r="K19" s="24"/>
      <c r="L19" s="24"/>
      <c r="M19" s="20"/>
      <c r="N19" s="26">
        <v>5.2</v>
      </c>
      <c r="O19" s="19"/>
      <c r="P19" s="26">
        <v>8.6999999999999993</v>
      </c>
      <c r="Q19" s="26">
        <v>26.099999999999998</v>
      </c>
      <c r="R19" s="24">
        <v>7.6124999999999989</v>
      </c>
      <c r="S19" s="25">
        <v>23.4</v>
      </c>
      <c r="T19" s="25">
        <v>22.15</v>
      </c>
      <c r="U19" s="25">
        <v>20.100000000000001</v>
      </c>
      <c r="V19" s="25">
        <v>19.350000000000001</v>
      </c>
      <c r="W19" s="24"/>
      <c r="X19" s="1"/>
    </row>
    <row r="20" spans="1:24" x14ac:dyDescent="0.25">
      <c r="A20" s="13">
        <v>18</v>
      </c>
      <c r="B20" s="14" t="s">
        <v>42</v>
      </c>
      <c r="C20" s="24" t="s">
        <v>17</v>
      </c>
      <c r="D20" s="24">
        <v>9</v>
      </c>
      <c r="E20" s="24">
        <v>5.75</v>
      </c>
      <c r="F20" s="24">
        <v>8</v>
      </c>
      <c r="G20" s="24">
        <v>8.75</v>
      </c>
      <c r="H20" s="24">
        <v>4.5</v>
      </c>
      <c r="I20" s="20">
        <v>7.083333333333333</v>
      </c>
      <c r="J20" s="24"/>
      <c r="K20" s="24"/>
      <c r="L20" s="24"/>
      <c r="M20" s="20"/>
      <c r="N20" s="26">
        <v>4</v>
      </c>
      <c r="O20" s="19"/>
      <c r="P20" s="26">
        <v>8.6</v>
      </c>
      <c r="Q20" s="26">
        <v>25.833333333333332</v>
      </c>
      <c r="R20" s="24">
        <v>7.5291666666666668</v>
      </c>
      <c r="S20" s="25">
        <v>25.75</v>
      </c>
      <c r="T20" s="25">
        <v>22.25</v>
      </c>
      <c r="U20" s="25">
        <v>21</v>
      </c>
      <c r="V20" s="25">
        <v>18.75</v>
      </c>
      <c r="W20" s="24"/>
      <c r="X20" s="1"/>
    </row>
    <row r="21" spans="1:24" x14ac:dyDescent="0.25">
      <c r="A21" s="13">
        <v>19</v>
      </c>
      <c r="B21" s="14" t="s">
        <v>38</v>
      </c>
      <c r="C21" s="24" t="s">
        <v>17</v>
      </c>
      <c r="D21" s="24">
        <v>7.6</v>
      </c>
      <c r="E21" s="24">
        <v>6.25</v>
      </c>
      <c r="F21" s="24">
        <v>5.5</v>
      </c>
      <c r="G21" s="24">
        <v>7</v>
      </c>
      <c r="H21" s="24">
        <v>6.5</v>
      </c>
      <c r="I21" s="20">
        <v>6.333333333333333</v>
      </c>
      <c r="J21" s="24"/>
      <c r="K21" s="24"/>
      <c r="L21" s="24"/>
      <c r="M21" s="20"/>
      <c r="N21" s="26">
        <v>5.2</v>
      </c>
      <c r="O21" s="19"/>
      <c r="P21" s="26">
        <v>8.5</v>
      </c>
      <c r="Q21" s="26">
        <v>25.383333333333333</v>
      </c>
      <c r="R21" s="24">
        <v>7.4229166666666666</v>
      </c>
      <c r="S21" s="25">
        <v>20.100000000000001</v>
      </c>
      <c r="T21" s="25">
        <v>21.1</v>
      </c>
      <c r="U21" s="25">
        <v>18.3</v>
      </c>
      <c r="V21" s="25">
        <v>19.05</v>
      </c>
      <c r="W21" s="24"/>
      <c r="X21" s="1"/>
    </row>
    <row r="22" spans="1:24" x14ac:dyDescent="0.25">
      <c r="A22" s="13">
        <v>20</v>
      </c>
      <c r="B22" s="14" t="s">
        <v>32</v>
      </c>
      <c r="C22" s="24" t="s">
        <v>17</v>
      </c>
      <c r="D22" s="24">
        <v>8.1999999999999993</v>
      </c>
      <c r="E22" s="24">
        <v>3.75</v>
      </c>
      <c r="F22" s="24">
        <v>7.25</v>
      </c>
      <c r="G22" s="24">
        <v>4.25</v>
      </c>
      <c r="H22" s="24">
        <v>5</v>
      </c>
      <c r="I22" s="20">
        <v>5.5</v>
      </c>
      <c r="J22" s="24"/>
      <c r="K22" s="24"/>
      <c r="L22" s="24"/>
      <c r="M22" s="20"/>
      <c r="N22" s="26">
        <v>7.2</v>
      </c>
      <c r="O22" s="19"/>
      <c r="P22" s="26">
        <v>8.5</v>
      </c>
      <c r="Q22" s="26">
        <v>24.65</v>
      </c>
      <c r="R22" s="24">
        <v>7.3312499999999998</v>
      </c>
      <c r="S22" s="25">
        <v>19.7</v>
      </c>
      <c r="T22" s="25">
        <v>17.45</v>
      </c>
      <c r="U22" s="25">
        <v>22.65</v>
      </c>
      <c r="V22" s="25">
        <v>19.149999999999999</v>
      </c>
      <c r="W22" s="24"/>
      <c r="X22" s="1"/>
    </row>
    <row r="23" spans="1:24" x14ac:dyDescent="0.25">
      <c r="A23" s="13">
        <v>21</v>
      </c>
      <c r="B23" s="14" t="s">
        <v>53</v>
      </c>
      <c r="C23" s="24" t="s">
        <v>17</v>
      </c>
      <c r="D23" s="24">
        <v>8.6</v>
      </c>
      <c r="E23" s="24">
        <v>5.25</v>
      </c>
      <c r="F23" s="24">
        <v>6.75</v>
      </c>
      <c r="G23" s="24">
        <v>7.5</v>
      </c>
      <c r="H23" s="24">
        <v>4</v>
      </c>
      <c r="I23" s="20">
        <v>6.083333333333333</v>
      </c>
      <c r="J23" s="24"/>
      <c r="K23" s="24"/>
      <c r="L23" s="24"/>
      <c r="M23" s="20"/>
      <c r="N23" s="26">
        <v>4.5999999999999996</v>
      </c>
      <c r="O23" s="19"/>
      <c r="P23" s="26">
        <v>8.3000000000000007</v>
      </c>
      <c r="Q23" s="26">
        <v>24.533333333333331</v>
      </c>
      <c r="R23" s="24">
        <v>7.2166666666666668</v>
      </c>
      <c r="S23" s="25">
        <v>22.85</v>
      </c>
      <c r="T23" s="25">
        <v>20.100000000000001</v>
      </c>
      <c r="U23" s="25">
        <v>19.95</v>
      </c>
      <c r="V23" s="25">
        <v>18.45</v>
      </c>
      <c r="W23" s="24"/>
      <c r="X23" s="1"/>
    </row>
    <row r="24" spans="1:24" x14ac:dyDescent="0.25">
      <c r="A24" s="13">
        <v>22</v>
      </c>
      <c r="B24" s="14" t="s">
        <v>44</v>
      </c>
      <c r="C24" s="24" t="s">
        <v>17</v>
      </c>
      <c r="D24" s="24">
        <v>8.4</v>
      </c>
      <c r="E24" s="24">
        <v>5</v>
      </c>
      <c r="F24" s="24">
        <v>6.75</v>
      </c>
      <c r="G24" s="24">
        <v>9</v>
      </c>
      <c r="H24" s="24">
        <v>4.25</v>
      </c>
      <c r="I24" s="20">
        <v>6.666666666666667</v>
      </c>
      <c r="J24" s="24"/>
      <c r="K24" s="24"/>
      <c r="L24" s="24"/>
      <c r="M24" s="20"/>
      <c r="N24" s="26">
        <v>4.4000000000000004</v>
      </c>
      <c r="O24" s="19"/>
      <c r="P24" s="26">
        <v>8.6999999999999993</v>
      </c>
      <c r="Q24" s="26">
        <v>24.466666666666669</v>
      </c>
      <c r="R24" s="24">
        <v>7.4083333333333332</v>
      </c>
      <c r="S24" s="25">
        <v>24.15</v>
      </c>
      <c r="T24" s="25">
        <v>21.65</v>
      </c>
      <c r="U24" s="25">
        <v>19.55</v>
      </c>
      <c r="V24" s="25">
        <v>17.8</v>
      </c>
      <c r="W24" s="24"/>
      <c r="X24" s="1"/>
    </row>
    <row r="25" spans="1:24" x14ac:dyDescent="0.25">
      <c r="A25" s="13">
        <v>23</v>
      </c>
      <c r="B25" s="14" t="s">
        <v>22</v>
      </c>
      <c r="C25" s="24" t="s">
        <v>17</v>
      </c>
      <c r="D25" s="24">
        <v>8.6</v>
      </c>
      <c r="E25" s="24">
        <v>5</v>
      </c>
      <c r="F25" s="24">
        <v>7.5</v>
      </c>
      <c r="G25" s="24">
        <v>7.5</v>
      </c>
      <c r="H25" s="24">
        <v>3.75</v>
      </c>
      <c r="I25" s="20">
        <v>6.25</v>
      </c>
      <c r="J25" s="24"/>
      <c r="K25" s="24"/>
      <c r="L25" s="24"/>
      <c r="M25" s="20"/>
      <c r="N25" s="26">
        <v>4.5999999999999996</v>
      </c>
      <c r="O25" s="19"/>
      <c r="P25" s="26">
        <v>8.5</v>
      </c>
      <c r="Q25" s="26">
        <v>24.450000000000003</v>
      </c>
      <c r="R25" s="24">
        <v>7.3062500000000004</v>
      </c>
      <c r="S25" s="25">
        <v>23.6</v>
      </c>
      <c r="T25" s="25">
        <v>19.850000000000001</v>
      </c>
      <c r="U25" s="25">
        <v>20.700000000000003</v>
      </c>
      <c r="V25" s="25">
        <v>18.2</v>
      </c>
      <c r="W25" s="24"/>
      <c r="X25" s="1"/>
    </row>
    <row r="26" spans="1:24" x14ac:dyDescent="0.25">
      <c r="A26" s="13">
        <v>24</v>
      </c>
      <c r="B26" s="14" t="s">
        <v>23</v>
      </c>
      <c r="C26" s="24" t="s">
        <v>17</v>
      </c>
      <c r="D26" s="24">
        <v>8.8000000000000007</v>
      </c>
      <c r="E26" s="24">
        <v>6</v>
      </c>
      <c r="F26" s="24">
        <v>8.25</v>
      </c>
      <c r="G26" s="24">
        <v>7.25</v>
      </c>
      <c r="H26" s="24">
        <v>4</v>
      </c>
      <c r="I26" s="20">
        <v>6.5</v>
      </c>
      <c r="J26" s="24"/>
      <c r="K26" s="24"/>
      <c r="L26" s="24"/>
      <c r="M26" s="20"/>
      <c r="N26" s="26">
        <v>3</v>
      </c>
      <c r="O26" s="19"/>
      <c r="P26" s="26">
        <v>8.4</v>
      </c>
      <c r="Q26" s="26">
        <v>24.3</v>
      </c>
      <c r="R26" s="24">
        <v>7.2375000000000007</v>
      </c>
      <c r="S26" s="25">
        <v>24.3</v>
      </c>
      <c r="T26" s="25">
        <v>20.05</v>
      </c>
      <c r="U26" s="25">
        <v>20.05</v>
      </c>
      <c r="V26" s="25">
        <v>17.8</v>
      </c>
      <c r="W26" s="24"/>
      <c r="X26" s="1"/>
    </row>
    <row r="27" spans="1:24" x14ac:dyDescent="0.25">
      <c r="A27" s="13">
        <v>25</v>
      </c>
      <c r="B27" s="14" t="s">
        <v>56</v>
      </c>
      <c r="C27" s="24" t="s">
        <v>17</v>
      </c>
      <c r="D27" s="24">
        <v>9.1999999999999993</v>
      </c>
      <c r="E27" s="24">
        <v>3.75</v>
      </c>
      <c r="F27" s="24">
        <v>7.25</v>
      </c>
      <c r="G27" s="24">
        <v>8.75</v>
      </c>
      <c r="H27" s="24">
        <v>4.75</v>
      </c>
      <c r="I27" s="20">
        <v>6.916666666666667</v>
      </c>
      <c r="J27" s="24"/>
      <c r="K27" s="24"/>
      <c r="L27" s="24"/>
      <c r="M27" s="20"/>
      <c r="N27" s="26">
        <v>4.4000000000000004</v>
      </c>
      <c r="O27" s="19"/>
      <c r="P27" s="26">
        <v>8.3000000000000007</v>
      </c>
      <c r="Q27" s="26">
        <v>24.266666666666666</v>
      </c>
      <c r="R27" s="24">
        <v>7.1833333333333336</v>
      </c>
      <c r="S27" s="25">
        <v>25.2</v>
      </c>
      <c r="T27" s="25">
        <v>22.7</v>
      </c>
      <c r="U27" s="25">
        <v>20.85</v>
      </c>
      <c r="V27" s="25">
        <v>17.350000000000001</v>
      </c>
      <c r="W27" s="24"/>
      <c r="X27" s="1"/>
    </row>
    <row r="28" spans="1:24" x14ac:dyDescent="0.25">
      <c r="A28" s="13">
        <v>26</v>
      </c>
      <c r="B28" s="14" t="s">
        <v>34</v>
      </c>
      <c r="C28" s="24" t="s">
        <v>17</v>
      </c>
      <c r="D28" s="24">
        <v>8.1999999999999993</v>
      </c>
      <c r="E28" s="24">
        <v>5.25</v>
      </c>
      <c r="F28" s="24">
        <v>6.75</v>
      </c>
      <c r="G28" s="24">
        <v>6.5</v>
      </c>
      <c r="H28" s="24">
        <v>4.25</v>
      </c>
      <c r="I28" s="20">
        <v>5.833333333333333</v>
      </c>
      <c r="J28" s="24"/>
      <c r="K28" s="24"/>
      <c r="L28" s="24"/>
      <c r="M28" s="20"/>
      <c r="N28" s="26">
        <v>4.5999999999999996</v>
      </c>
      <c r="O28" s="19"/>
      <c r="P28" s="26">
        <v>8.3000000000000007</v>
      </c>
      <c r="Q28" s="26">
        <v>23.883333333333333</v>
      </c>
      <c r="R28" s="24">
        <v>7.135416666666667</v>
      </c>
      <c r="S28" s="25">
        <v>21.45</v>
      </c>
      <c r="T28" s="25">
        <v>18.95</v>
      </c>
      <c r="U28" s="25">
        <v>19.549999999999997</v>
      </c>
      <c r="V28" s="25">
        <v>18.049999999999997</v>
      </c>
      <c r="W28" s="24"/>
      <c r="X28" s="1"/>
    </row>
    <row r="29" spans="1:24" x14ac:dyDescent="0.25">
      <c r="A29" s="13">
        <v>27</v>
      </c>
      <c r="B29" s="14" t="s">
        <v>31</v>
      </c>
      <c r="C29" s="24" t="s">
        <v>17</v>
      </c>
      <c r="D29" s="24">
        <v>4.4000000000000004</v>
      </c>
      <c r="E29" s="24">
        <v>6.75</v>
      </c>
      <c r="F29" s="24"/>
      <c r="G29" s="24"/>
      <c r="H29" s="24"/>
      <c r="I29" s="20"/>
      <c r="J29" s="24">
        <v>7</v>
      </c>
      <c r="K29" s="24">
        <v>9</v>
      </c>
      <c r="L29" s="24">
        <v>8.75</v>
      </c>
      <c r="M29" s="20">
        <v>8.25</v>
      </c>
      <c r="N29" s="26">
        <v>4.2</v>
      </c>
      <c r="O29" s="26"/>
      <c r="P29" s="26">
        <v>8</v>
      </c>
      <c r="Q29" s="26">
        <v>23.599999999999998</v>
      </c>
      <c r="R29" s="24">
        <v>6.9499999999999993</v>
      </c>
      <c r="S29" s="25"/>
      <c r="T29" s="25"/>
      <c r="U29" s="25"/>
      <c r="V29" s="25">
        <v>15.350000000000001</v>
      </c>
      <c r="W29" s="24">
        <v>22.75</v>
      </c>
      <c r="X29" s="1"/>
    </row>
    <row r="30" spans="1:24" x14ac:dyDescent="0.25">
      <c r="A30" s="13">
        <v>28</v>
      </c>
      <c r="B30" s="14" t="s">
        <v>27</v>
      </c>
      <c r="C30" s="24" t="s">
        <v>17</v>
      </c>
      <c r="D30" s="24">
        <v>8</v>
      </c>
      <c r="E30" s="24">
        <v>5.25</v>
      </c>
      <c r="F30" s="24">
        <v>8.25</v>
      </c>
      <c r="G30" s="24">
        <v>7</v>
      </c>
      <c r="H30" s="24">
        <v>4.75</v>
      </c>
      <c r="I30" s="20">
        <v>6.666666666666667</v>
      </c>
      <c r="J30" s="24"/>
      <c r="K30" s="24"/>
      <c r="L30" s="24"/>
      <c r="M30" s="20"/>
      <c r="N30" s="26">
        <v>3.4</v>
      </c>
      <c r="O30" s="19"/>
      <c r="P30" s="26">
        <v>8.4</v>
      </c>
      <c r="Q30" s="26">
        <v>23.316666666666666</v>
      </c>
      <c r="R30" s="24">
        <v>7.1145833333333339</v>
      </c>
      <c r="S30" s="25">
        <v>23.25</v>
      </c>
      <c r="T30" s="25">
        <v>19.75</v>
      </c>
      <c r="U30" s="25">
        <v>19.649999999999999</v>
      </c>
      <c r="V30" s="25">
        <v>16.649999999999999</v>
      </c>
      <c r="W30" s="24"/>
      <c r="X30" s="1"/>
    </row>
    <row r="31" spans="1:24" x14ac:dyDescent="0.25">
      <c r="A31" s="13">
        <v>29</v>
      </c>
      <c r="B31" s="14" t="s">
        <v>41</v>
      </c>
      <c r="C31" s="24" t="s">
        <v>17</v>
      </c>
      <c r="D31" s="24">
        <v>7.8</v>
      </c>
      <c r="E31" s="24">
        <v>6</v>
      </c>
      <c r="F31" s="24">
        <v>6.5</v>
      </c>
      <c r="G31" s="24">
        <v>7</v>
      </c>
      <c r="H31" s="24">
        <v>5.25</v>
      </c>
      <c r="I31" s="20">
        <v>6.25</v>
      </c>
      <c r="J31" s="24"/>
      <c r="K31" s="24"/>
      <c r="L31" s="24"/>
      <c r="M31" s="20"/>
      <c r="N31" s="26">
        <v>3.2</v>
      </c>
      <c r="O31" s="19"/>
      <c r="P31" s="26">
        <v>8.1999999999999993</v>
      </c>
      <c r="Q31" s="26">
        <v>23.25</v>
      </c>
      <c r="R31" s="24">
        <v>7.0062499999999996</v>
      </c>
      <c r="S31" s="25">
        <v>21.3</v>
      </c>
      <c r="T31" s="25">
        <v>20.05</v>
      </c>
      <c r="U31" s="25">
        <v>17.5</v>
      </c>
      <c r="V31" s="25">
        <v>17</v>
      </c>
      <c r="W31" s="24"/>
      <c r="X31" s="1"/>
    </row>
    <row r="32" spans="1:24" x14ac:dyDescent="0.25">
      <c r="A32" s="13">
        <v>30</v>
      </c>
      <c r="B32" s="14" t="s">
        <v>45</v>
      </c>
      <c r="C32" s="24" t="s">
        <v>17</v>
      </c>
      <c r="D32" s="24">
        <v>8.4</v>
      </c>
      <c r="E32" s="24">
        <v>5.5</v>
      </c>
      <c r="F32" s="24">
        <v>6.75</v>
      </c>
      <c r="G32" s="24">
        <v>7</v>
      </c>
      <c r="H32" s="24">
        <v>3.5</v>
      </c>
      <c r="I32" s="20">
        <v>5.75</v>
      </c>
      <c r="J32" s="24"/>
      <c r="K32" s="24"/>
      <c r="L32" s="24"/>
      <c r="M32" s="20"/>
      <c r="N32" s="26">
        <v>3.4</v>
      </c>
      <c r="O32" s="19"/>
      <c r="P32" s="26">
        <v>8.4</v>
      </c>
      <c r="Q32" s="26">
        <v>23.049999999999997</v>
      </c>
      <c r="R32" s="24">
        <v>7.0812499999999998</v>
      </c>
      <c r="S32" s="25">
        <v>22.15</v>
      </c>
      <c r="T32" s="25">
        <v>18.899999999999999</v>
      </c>
      <c r="U32" s="25">
        <v>18.55</v>
      </c>
      <c r="V32" s="25">
        <v>17.3</v>
      </c>
      <c r="W32" s="24"/>
      <c r="X32" s="1"/>
    </row>
    <row r="33" spans="1:24" x14ac:dyDescent="0.25">
      <c r="A33" s="13">
        <v>31</v>
      </c>
      <c r="B33" s="14" t="s">
        <v>20</v>
      </c>
      <c r="C33" s="24" t="s">
        <v>17</v>
      </c>
      <c r="D33" s="24">
        <v>7.4</v>
      </c>
      <c r="E33" s="24">
        <v>5.5</v>
      </c>
      <c r="F33" s="24">
        <v>6.75</v>
      </c>
      <c r="G33" s="24">
        <v>7.5</v>
      </c>
      <c r="H33" s="24">
        <v>4.5</v>
      </c>
      <c r="I33" s="20">
        <v>6.25</v>
      </c>
      <c r="J33" s="24"/>
      <c r="K33" s="24"/>
      <c r="L33" s="24"/>
      <c r="M33" s="20"/>
      <c r="N33" s="26">
        <v>3.8</v>
      </c>
      <c r="O33" s="19"/>
      <c r="P33" s="26">
        <v>8.1999999999999993</v>
      </c>
      <c r="Q33" s="26">
        <v>22.95</v>
      </c>
      <c r="R33" s="24">
        <v>6.96875</v>
      </c>
      <c r="S33" s="25">
        <v>21.65</v>
      </c>
      <c r="T33" s="25">
        <v>19.399999999999999</v>
      </c>
      <c r="U33" s="25">
        <v>17.95</v>
      </c>
      <c r="V33" s="25">
        <v>16.7</v>
      </c>
      <c r="W33" s="24"/>
      <c r="X33" s="1"/>
    </row>
    <row r="34" spans="1:24" x14ac:dyDescent="0.25">
      <c r="A34" s="13">
        <v>32</v>
      </c>
      <c r="B34" s="14" t="s">
        <v>36</v>
      </c>
      <c r="C34" s="24" t="s">
        <v>17</v>
      </c>
      <c r="D34" s="24">
        <v>7.6</v>
      </c>
      <c r="E34" s="24">
        <v>4.75</v>
      </c>
      <c r="F34" s="24">
        <v>5.25</v>
      </c>
      <c r="G34" s="24">
        <v>7.25</v>
      </c>
      <c r="H34" s="24">
        <v>3.75</v>
      </c>
      <c r="I34" s="20">
        <v>5.416666666666667</v>
      </c>
      <c r="J34" s="24"/>
      <c r="K34" s="24"/>
      <c r="L34" s="24"/>
      <c r="M34" s="20"/>
      <c r="N34" s="26">
        <v>5</v>
      </c>
      <c r="O34" s="19"/>
      <c r="P34" s="26">
        <v>8.3000000000000007</v>
      </c>
      <c r="Q34" s="26">
        <v>22.766666666666666</v>
      </c>
      <c r="R34" s="24">
        <v>6.9958333333333336</v>
      </c>
      <c r="S34" s="25">
        <v>20.100000000000001</v>
      </c>
      <c r="T34" s="25">
        <v>18.600000000000001</v>
      </c>
      <c r="U34" s="25">
        <v>17.850000000000001</v>
      </c>
      <c r="V34" s="25">
        <v>17.350000000000001</v>
      </c>
      <c r="W34" s="24"/>
      <c r="X34" s="1"/>
    </row>
    <row r="35" spans="1:24" x14ac:dyDescent="0.25">
      <c r="A35" s="13">
        <v>33</v>
      </c>
      <c r="B35" s="14" t="s">
        <v>30</v>
      </c>
      <c r="C35" s="24" t="s">
        <v>17</v>
      </c>
      <c r="D35" s="24">
        <v>8.1999999999999993</v>
      </c>
      <c r="E35" s="24">
        <v>5.25</v>
      </c>
      <c r="F35" s="24">
        <v>8</v>
      </c>
      <c r="G35" s="24">
        <v>5.25</v>
      </c>
      <c r="H35" s="24">
        <v>3.25</v>
      </c>
      <c r="I35" s="20">
        <v>5.5</v>
      </c>
      <c r="J35" s="24"/>
      <c r="K35" s="24"/>
      <c r="L35" s="24"/>
      <c r="M35" s="20"/>
      <c r="N35" s="26">
        <v>3.6</v>
      </c>
      <c r="O35" s="19"/>
      <c r="P35" s="26">
        <v>8.6</v>
      </c>
      <c r="Q35" s="26">
        <v>22.55</v>
      </c>
      <c r="R35" s="24">
        <v>7.1187500000000004</v>
      </c>
      <c r="S35" s="25">
        <v>21.45</v>
      </c>
      <c r="T35" s="25">
        <v>16.7</v>
      </c>
      <c r="U35" s="25">
        <v>19.8</v>
      </c>
      <c r="V35" s="25">
        <v>17.05</v>
      </c>
      <c r="W35" s="24"/>
      <c r="X35" s="1"/>
    </row>
    <row r="36" spans="1:24" x14ac:dyDescent="0.25">
      <c r="A36" s="13">
        <v>34</v>
      </c>
      <c r="B36" s="14" t="s">
        <v>18</v>
      </c>
      <c r="C36" s="24" t="s">
        <v>17</v>
      </c>
      <c r="D36" s="24">
        <v>7.6</v>
      </c>
      <c r="E36" s="24">
        <v>5.25</v>
      </c>
      <c r="F36" s="24">
        <v>6</v>
      </c>
      <c r="G36" s="24">
        <v>4.75</v>
      </c>
      <c r="H36" s="24">
        <v>3</v>
      </c>
      <c r="I36" s="20">
        <v>4.583333333333333</v>
      </c>
      <c r="J36" s="24"/>
      <c r="K36" s="24"/>
      <c r="L36" s="24"/>
      <c r="M36" s="20"/>
      <c r="N36" s="26">
        <v>4.8</v>
      </c>
      <c r="O36" s="19"/>
      <c r="P36" s="26">
        <v>8.5</v>
      </c>
      <c r="Q36" s="26">
        <v>22.233333333333334</v>
      </c>
      <c r="R36" s="24">
        <v>7.0291666666666668</v>
      </c>
      <c r="S36" s="25">
        <v>18.350000000000001</v>
      </c>
      <c r="T36" s="25">
        <v>15.35</v>
      </c>
      <c r="U36" s="25">
        <v>18.399999999999999</v>
      </c>
      <c r="V36" s="25">
        <v>17.649999999999999</v>
      </c>
      <c r="W36" s="24"/>
      <c r="X36" s="1"/>
    </row>
    <row r="37" spans="1:24" x14ac:dyDescent="0.25">
      <c r="A37" s="13">
        <v>35</v>
      </c>
      <c r="B37" s="14" t="s">
        <v>50</v>
      </c>
      <c r="C37" s="24" t="s">
        <v>17</v>
      </c>
      <c r="D37" s="24">
        <v>8.6</v>
      </c>
      <c r="E37" s="24">
        <v>4.5</v>
      </c>
      <c r="F37" s="24">
        <v>7</v>
      </c>
      <c r="G37" s="24">
        <v>6.25</v>
      </c>
      <c r="H37" s="24">
        <v>3.25</v>
      </c>
      <c r="I37" s="20">
        <v>5.5</v>
      </c>
      <c r="J37" s="24"/>
      <c r="K37" s="24"/>
      <c r="L37" s="24"/>
      <c r="M37" s="20"/>
      <c r="N37" s="26">
        <v>3.6</v>
      </c>
      <c r="O37" s="19"/>
      <c r="P37" s="26">
        <v>8.5</v>
      </c>
      <c r="Q37" s="26">
        <v>22.200000000000003</v>
      </c>
      <c r="R37" s="24">
        <v>7.0250000000000004</v>
      </c>
      <c r="S37" s="25">
        <v>21.85</v>
      </c>
      <c r="T37" s="25">
        <v>18.100000000000001</v>
      </c>
      <c r="U37" s="25">
        <v>19.2</v>
      </c>
      <c r="V37" s="25">
        <v>16.7</v>
      </c>
      <c r="W37" s="24"/>
      <c r="X37" s="1"/>
    </row>
    <row r="38" spans="1:24" x14ac:dyDescent="0.25">
      <c r="A38" s="13">
        <v>36</v>
      </c>
      <c r="B38" s="14" t="s">
        <v>49</v>
      </c>
      <c r="C38" s="24" t="s">
        <v>17</v>
      </c>
      <c r="D38" s="24">
        <v>6</v>
      </c>
      <c r="E38" s="24">
        <v>6</v>
      </c>
      <c r="F38" s="24">
        <v>5.25</v>
      </c>
      <c r="G38" s="24">
        <v>5.25</v>
      </c>
      <c r="H38" s="24">
        <v>4.25</v>
      </c>
      <c r="I38" s="20">
        <v>4.916666666666667</v>
      </c>
      <c r="J38" s="24"/>
      <c r="K38" s="24"/>
      <c r="L38" s="24"/>
      <c r="M38" s="20"/>
      <c r="N38" s="26">
        <v>4</v>
      </c>
      <c r="O38" s="19"/>
      <c r="P38" s="26">
        <v>8</v>
      </c>
      <c r="Q38" s="26">
        <v>20.916666666666668</v>
      </c>
      <c r="R38" s="24">
        <v>6.6145833333333339</v>
      </c>
      <c r="S38" s="25">
        <v>16.5</v>
      </c>
      <c r="T38" s="25">
        <v>15.5</v>
      </c>
      <c r="U38" s="25">
        <v>15.25</v>
      </c>
      <c r="V38" s="25">
        <v>16</v>
      </c>
      <c r="W38" s="24"/>
      <c r="X38" s="1"/>
    </row>
    <row r="39" spans="1:24" x14ac:dyDescent="0.25">
      <c r="A39" s="13">
        <v>37</v>
      </c>
      <c r="B39" s="14" t="s">
        <v>16</v>
      </c>
      <c r="C39" s="24" t="s">
        <v>17</v>
      </c>
      <c r="D39" s="24">
        <v>6.6</v>
      </c>
      <c r="E39" s="24">
        <v>5.5</v>
      </c>
      <c r="F39" s="24">
        <v>6</v>
      </c>
      <c r="G39" s="24">
        <v>6.5</v>
      </c>
      <c r="H39" s="24">
        <v>4.75</v>
      </c>
      <c r="I39" s="20">
        <v>5.75</v>
      </c>
      <c r="J39" s="24"/>
      <c r="K39" s="24"/>
      <c r="L39" s="24"/>
      <c r="M39" s="20"/>
      <c r="N39" s="26">
        <v>2.6</v>
      </c>
      <c r="O39" s="19"/>
      <c r="P39" s="26">
        <v>8.4</v>
      </c>
      <c r="Q39" s="26">
        <v>20.450000000000003</v>
      </c>
      <c r="R39" s="24">
        <v>6.7562500000000005</v>
      </c>
      <c r="S39" s="25">
        <v>19.100000000000001</v>
      </c>
      <c r="T39" s="25">
        <v>17.850000000000001</v>
      </c>
      <c r="U39" s="25">
        <v>15.2</v>
      </c>
      <c r="V39" s="25">
        <v>14.7</v>
      </c>
      <c r="W39" s="24"/>
      <c r="X39" s="1"/>
    </row>
    <row r="40" spans="1:24" x14ac:dyDescent="0.25">
      <c r="A40" s="13">
        <v>38</v>
      </c>
      <c r="B40" s="14" t="s">
        <v>26</v>
      </c>
      <c r="C40" s="24" t="s">
        <v>17</v>
      </c>
      <c r="D40" s="24">
        <v>6.4</v>
      </c>
      <c r="E40" s="24">
        <v>5</v>
      </c>
      <c r="F40" s="24">
        <v>5.5</v>
      </c>
      <c r="G40" s="24">
        <v>4.75</v>
      </c>
      <c r="H40" s="24">
        <v>4.25</v>
      </c>
      <c r="I40" s="20">
        <v>4.833333333333333</v>
      </c>
      <c r="J40" s="24"/>
      <c r="K40" s="24"/>
      <c r="L40" s="24"/>
      <c r="M40" s="20"/>
      <c r="N40" s="26">
        <v>3.2</v>
      </c>
      <c r="O40" s="19"/>
      <c r="P40" s="26">
        <v>8.1</v>
      </c>
      <c r="Q40" s="26">
        <v>19.433333333333334</v>
      </c>
      <c r="R40" s="24">
        <v>6.4791666666666661</v>
      </c>
      <c r="S40" s="25">
        <v>16.649999999999999</v>
      </c>
      <c r="T40" s="25">
        <v>15.4</v>
      </c>
      <c r="U40" s="25">
        <v>15.100000000000001</v>
      </c>
      <c r="V40" s="25">
        <v>14.600000000000001</v>
      </c>
      <c r="W40" s="24"/>
      <c r="X40" s="1"/>
    </row>
    <row r="41" spans="1:24" x14ac:dyDescent="0.25">
      <c r="A41" s="13">
        <v>39</v>
      </c>
      <c r="B41" s="14" t="s">
        <v>46</v>
      </c>
      <c r="C41" s="24" t="s">
        <v>17</v>
      </c>
      <c r="D41" s="24">
        <v>5</v>
      </c>
      <c r="E41" s="24">
        <v>4.5</v>
      </c>
      <c r="F41" s="24">
        <v>5.25</v>
      </c>
      <c r="G41" s="24">
        <v>5.5</v>
      </c>
      <c r="H41" s="24">
        <v>4</v>
      </c>
      <c r="I41" s="20">
        <v>4.916666666666667</v>
      </c>
      <c r="J41" s="24"/>
      <c r="K41" s="24"/>
      <c r="L41" s="24"/>
      <c r="M41" s="20"/>
      <c r="N41" s="26">
        <v>3.8</v>
      </c>
      <c r="O41" s="19"/>
      <c r="P41" s="26">
        <v>8.1999999999999993</v>
      </c>
      <c r="Q41" s="26">
        <v>18.216666666666669</v>
      </c>
      <c r="R41" s="24">
        <v>6.3770833333333332</v>
      </c>
      <c r="S41" s="25">
        <v>15.75</v>
      </c>
      <c r="T41" s="25">
        <v>14.5</v>
      </c>
      <c r="U41" s="25">
        <v>14.05</v>
      </c>
      <c r="V41" s="25">
        <v>13.3</v>
      </c>
      <c r="W41" s="24"/>
      <c r="X41" s="1"/>
    </row>
    <row r="42" spans="1:24" x14ac:dyDescent="0.25">
      <c r="A42" s="13">
        <v>40</v>
      </c>
      <c r="B42" s="14" t="s">
        <v>52</v>
      </c>
      <c r="C42" s="24" t="s">
        <v>17</v>
      </c>
      <c r="D42" s="24">
        <v>5.4</v>
      </c>
      <c r="E42" s="24">
        <v>5.25</v>
      </c>
      <c r="F42" s="24">
        <v>3.75</v>
      </c>
      <c r="G42" s="24">
        <v>3.25</v>
      </c>
      <c r="H42" s="24">
        <v>5</v>
      </c>
      <c r="I42" s="20">
        <v>4</v>
      </c>
      <c r="J42" s="24"/>
      <c r="K42" s="24"/>
      <c r="L42" s="24"/>
      <c r="M42" s="20"/>
      <c r="N42" s="26">
        <v>3.4</v>
      </c>
      <c r="O42" s="19"/>
      <c r="P42" s="26">
        <v>7.9</v>
      </c>
      <c r="Q42" s="26">
        <v>18.05</v>
      </c>
      <c r="R42" s="24">
        <v>6.2062500000000007</v>
      </c>
      <c r="S42" s="25">
        <v>12.4</v>
      </c>
      <c r="T42" s="25">
        <v>13.65</v>
      </c>
      <c r="U42" s="25">
        <v>12.55</v>
      </c>
      <c r="V42" s="25">
        <v>14.05</v>
      </c>
      <c r="W42" s="24"/>
      <c r="X42" s="1"/>
    </row>
    <row r="43" spans="1:24" x14ac:dyDescent="0.25">
      <c r="A43" s="13">
        <v>41</v>
      </c>
      <c r="B43" s="14" t="s">
        <v>29</v>
      </c>
      <c r="C43" s="24" t="s">
        <v>17</v>
      </c>
      <c r="D43" s="24">
        <v>7</v>
      </c>
      <c r="E43" s="24">
        <v>3.5</v>
      </c>
      <c r="F43" s="24">
        <v>4.75</v>
      </c>
      <c r="G43" s="24">
        <v>3.75</v>
      </c>
      <c r="H43" s="24">
        <v>3.25</v>
      </c>
      <c r="I43" s="20">
        <v>3.9166666666666665</v>
      </c>
      <c r="J43" s="24"/>
      <c r="K43" s="24"/>
      <c r="L43" s="24"/>
      <c r="M43" s="20"/>
      <c r="N43" s="26">
        <v>3</v>
      </c>
      <c r="O43" s="19"/>
      <c r="P43" s="26">
        <v>8</v>
      </c>
      <c r="Q43" s="26">
        <v>17.416666666666664</v>
      </c>
      <c r="R43" s="24">
        <v>6.177083333333333</v>
      </c>
      <c r="S43" s="25">
        <v>15.5</v>
      </c>
      <c r="T43" s="25">
        <v>14</v>
      </c>
      <c r="U43" s="25">
        <v>14.75</v>
      </c>
      <c r="V43" s="25">
        <v>13.5</v>
      </c>
      <c r="W43" s="24"/>
      <c r="X43" s="1"/>
    </row>
    <row r="44" spans="1:24" x14ac:dyDescent="0.25">
      <c r="A44" s="13">
        <v>42</v>
      </c>
      <c r="B44" s="14" t="s">
        <v>39</v>
      </c>
      <c r="C44" s="24" t="s">
        <v>17</v>
      </c>
      <c r="D44" s="24">
        <v>5.2</v>
      </c>
      <c r="E44" s="24">
        <v>4</v>
      </c>
      <c r="F44" s="24">
        <v>3.5</v>
      </c>
      <c r="G44" s="24">
        <v>3.75</v>
      </c>
      <c r="H44" s="24">
        <v>3.75</v>
      </c>
      <c r="I44" s="20">
        <v>3.6666666666666665</v>
      </c>
      <c r="J44" s="24"/>
      <c r="K44" s="24"/>
      <c r="L44" s="24"/>
      <c r="M44" s="20"/>
      <c r="N44" s="26">
        <v>4.2</v>
      </c>
      <c r="O44" s="19"/>
      <c r="P44" s="26">
        <v>7.4</v>
      </c>
      <c r="Q44" s="26">
        <v>17.066666666666666</v>
      </c>
      <c r="R44" s="24">
        <v>5.8333333333333339</v>
      </c>
      <c r="S44" s="25">
        <v>12.45</v>
      </c>
      <c r="T44" s="25">
        <v>12.7</v>
      </c>
      <c r="U44" s="25">
        <v>12.899999999999999</v>
      </c>
      <c r="V44" s="25">
        <v>13.399999999999999</v>
      </c>
      <c r="W44" s="24"/>
      <c r="X44" s="1"/>
    </row>
    <row r="45" spans="1:24" x14ac:dyDescent="0.25">
      <c r="A45" s="13">
        <v>43</v>
      </c>
      <c r="B45" s="14" t="s">
        <v>25</v>
      </c>
      <c r="C45" s="24" t="s">
        <v>17</v>
      </c>
      <c r="D45" s="24">
        <v>4.5999999999999996</v>
      </c>
      <c r="E45" s="24">
        <v>5</v>
      </c>
      <c r="F45" s="24">
        <v>4.75</v>
      </c>
      <c r="G45" s="24">
        <v>2.75</v>
      </c>
      <c r="H45" s="24">
        <v>2.75</v>
      </c>
      <c r="I45" s="20">
        <v>3.4166666666666665</v>
      </c>
      <c r="J45" s="24"/>
      <c r="K45" s="24"/>
      <c r="L45" s="24"/>
      <c r="M45" s="20"/>
      <c r="N45" s="26">
        <v>3.8</v>
      </c>
      <c r="O45" s="19"/>
      <c r="P45" s="26">
        <v>7.8</v>
      </c>
      <c r="Q45" s="26">
        <v>16.816666666666666</v>
      </c>
      <c r="R45" s="24">
        <v>6.0020833333333332</v>
      </c>
      <c r="S45" s="25">
        <v>12.1</v>
      </c>
      <c r="T45" s="25">
        <v>10.1</v>
      </c>
      <c r="U45" s="25">
        <v>13.149999999999999</v>
      </c>
      <c r="V45" s="25">
        <v>13.399999999999999</v>
      </c>
      <c r="W45" s="24"/>
      <c r="X45" s="1"/>
    </row>
    <row r="47" spans="1:24" ht="31.5" x14ac:dyDescent="0.25">
      <c r="R47" s="30" t="s">
        <v>307</v>
      </c>
    </row>
  </sheetData>
  <autoFilter ref="B2:W2">
    <sortState ref="B3:W45">
      <sortCondition descending="1" ref="U2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25" workbookViewId="0">
      <selection activeCell="R34" sqref="R34"/>
    </sheetView>
  </sheetViews>
  <sheetFormatPr defaultRowHeight="15.75" x14ac:dyDescent="0.25"/>
  <cols>
    <col min="1" max="1" width="5.5" customWidth="1"/>
    <col min="2" max="2" width="20.375" customWidth="1"/>
    <col min="3" max="3" width="4.5" customWidth="1"/>
    <col min="4" max="4" width="6" customWidth="1"/>
    <col min="5" max="8" width="4.625" customWidth="1"/>
    <col min="9" max="9" width="4.875" customWidth="1"/>
    <col min="10" max="12" width="4.75" customWidth="1"/>
    <col min="13" max="13" width="5.375" customWidth="1"/>
    <col min="14" max="14" width="4.75" customWidth="1"/>
    <col min="15" max="15" width="5.25" customWidth="1"/>
    <col min="16" max="16" width="4.75" customWidth="1"/>
    <col min="17" max="17" width="6.125" customWidth="1"/>
    <col min="18" max="18" width="5.125" customWidth="1"/>
    <col min="19" max="23" width="4.75" customWidth="1"/>
  </cols>
  <sheetData>
    <row r="1" spans="1:24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ht="38.25" x14ac:dyDescent="0.25">
      <c r="A2" s="20" t="s">
        <v>0</v>
      </c>
      <c r="B2" s="9" t="s">
        <v>1</v>
      </c>
      <c r="C2" s="20" t="s">
        <v>11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2" t="s">
        <v>302</v>
      </c>
      <c r="J2" s="20" t="s">
        <v>9</v>
      </c>
      <c r="K2" s="20" t="s">
        <v>10</v>
      </c>
      <c r="L2" s="22" t="s">
        <v>290</v>
      </c>
      <c r="M2" s="22" t="s">
        <v>301</v>
      </c>
      <c r="N2" s="21" t="s">
        <v>8</v>
      </c>
      <c r="O2" s="23" t="s">
        <v>289</v>
      </c>
      <c r="P2" s="23" t="s">
        <v>295</v>
      </c>
      <c r="Q2" s="23" t="s">
        <v>291</v>
      </c>
      <c r="R2" s="22" t="s">
        <v>14</v>
      </c>
      <c r="S2" s="22" t="s">
        <v>296</v>
      </c>
      <c r="T2" s="22" t="s">
        <v>297</v>
      </c>
      <c r="U2" s="22" t="s">
        <v>298</v>
      </c>
      <c r="V2" s="22" t="s">
        <v>299</v>
      </c>
      <c r="W2" s="22" t="s">
        <v>300</v>
      </c>
      <c r="X2" s="20" t="s">
        <v>309</v>
      </c>
    </row>
    <row r="3" spans="1:24" ht="18.75" customHeight="1" x14ac:dyDescent="0.25">
      <c r="A3" s="24">
        <v>1</v>
      </c>
      <c r="B3" s="16" t="s">
        <v>110</v>
      </c>
      <c r="C3" s="26" t="s">
        <v>92</v>
      </c>
      <c r="D3" s="24">
        <v>8.4</v>
      </c>
      <c r="E3" s="24">
        <v>7.5</v>
      </c>
      <c r="F3" s="24">
        <v>6.75</v>
      </c>
      <c r="G3" s="24">
        <v>7.25</v>
      </c>
      <c r="H3" s="24">
        <v>6.75</v>
      </c>
      <c r="I3" s="20">
        <v>6.916666666666667</v>
      </c>
      <c r="J3" s="24"/>
      <c r="K3" s="24"/>
      <c r="L3" s="24"/>
      <c r="M3" s="20"/>
      <c r="N3" s="26">
        <v>7.6</v>
      </c>
      <c r="O3" s="17"/>
      <c r="P3" s="18">
        <v>8.6</v>
      </c>
      <c r="Q3" s="26">
        <v>30.416666666666664</v>
      </c>
      <c r="R3" s="24">
        <v>8.1020833333333329</v>
      </c>
      <c r="S3" s="25">
        <v>22.4</v>
      </c>
      <c r="T3" s="25">
        <v>22.4</v>
      </c>
      <c r="U3" s="25">
        <v>22.75</v>
      </c>
      <c r="V3" s="25">
        <v>23.5</v>
      </c>
      <c r="W3" s="24"/>
      <c r="X3" s="13"/>
    </row>
    <row r="4" spans="1:24" ht="18.75" customHeight="1" x14ac:dyDescent="0.25">
      <c r="A4" s="24">
        <v>2</v>
      </c>
      <c r="B4" s="14" t="s">
        <v>95</v>
      </c>
      <c r="C4" s="24" t="s">
        <v>92</v>
      </c>
      <c r="D4" s="24">
        <v>9</v>
      </c>
      <c r="E4" s="24">
        <v>7.25</v>
      </c>
      <c r="F4" s="24">
        <v>8</v>
      </c>
      <c r="G4" s="24">
        <v>9.25</v>
      </c>
      <c r="H4" s="24">
        <v>7.25</v>
      </c>
      <c r="I4" s="20">
        <v>8.1666666666666661</v>
      </c>
      <c r="J4" s="24"/>
      <c r="K4" s="24"/>
      <c r="L4" s="24"/>
      <c r="M4" s="20"/>
      <c r="N4" s="26">
        <v>5.4</v>
      </c>
      <c r="O4" s="18"/>
      <c r="P4" s="18">
        <v>8.5</v>
      </c>
      <c r="Q4" s="26">
        <v>29.816666666666663</v>
      </c>
      <c r="R4" s="24">
        <v>7.9770833333333329</v>
      </c>
      <c r="S4" s="25">
        <v>26.25</v>
      </c>
      <c r="T4" s="25">
        <v>25.5</v>
      </c>
      <c r="U4" s="25">
        <v>22.4</v>
      </c>
      <c r="V4" s="25">
        <v>21.65</v>
      </c>
      <c r="W4" s="24"/>
      <c r="X4" s="13"/>
    </row>
    <row r="5" spans="1:24" ht="18.75" customHeight="1" x14ac:dyDescent="0.25">
      <c r="A5" s="24">
        <v>3</v>
      </c>
      <c r="B5" s="14" t="s">
        <v>102</v>
      </c>
      <c r="C5" s="24" t="s">
        <v>92</v>
      </c>
      <c r="D5" s="24">
        <v>8</v>
      </c>
      <c r="E5" s="24">
        <v>7</v>
      </c>
      <c r="F5" s="24">
        <v>6.5</v>
      </c>
      <c r="G5" s="24">
        <v>7.5</v>
      </c>
      <c r="H5" s="24">
        <v>6</v>
      </c>
      <c r="I5" s="20">
        <v>6.666666666666667</v>
      </c>
      <c r="J5" s="24"/>
      <c r="K5" s="24"/>
      <c r="L5" s="24"/>
      <c r="M5" s="20"/>
      <c r="N5" s="26">
        <v>6.4</v>
      </c>
      <c r="O5" s="18"/>
      <c r="P5" s="18">
        <v>8.6999999999999993</v>
      </c>
      <c r="Q5" s="26">
        <v>28.06666666666667</v>
      </c>
      <c r="R5" s="24">
        <v>7.8583333333333334</v>
      </c>
      <c r="S5" s="25">
        <v>22</v>
      </c>
      <c r="T5" s="25">
        <v>21.5</v>
      </c>
      <c r="U5" s="25">
        <v>20.9</v>
      </c>
      <c r="V5" s="25">
        <v>21.4</v>
      </c>
      <c r="W5" s="24"/>
      <c r="X5" s="13"/>
    </row>
    <row r="6" spans="1:24" ht="18.75" customHeight="1" x14ac:dyDescent="0.25">
      <c r="A6" s="24">
        <v>4</v>
      </c>
      <c r="B6" s="16" t="s">
        <v>108</v>
      </c>
      <c r="C6" s="26" t="s">
        <v>92</v>
      </c>
      <c r="D6" s="24">
        <v>7.6</v>
      </c>
      <c r="E6" s="24">
        <v>7</v>
      </c>
      <c r="F6" s="24">
        <v>6</v>
      </c>
      <c r="G6" s="24">
        <v>6.25</v>
      </c>
      <c r="H6" s="24">
        <v>6.75</v>
      </c>
      <c r="I6" s="20">
        <v>6.333333333333333</v>
      </c>
      <c r="J6" s="24"/>
      <c r="K6" s="24"/>
      <c r="L6" s="24"/>
      <c r="M6" s="20"/>
      <c r="N6" s="26">
        <v>7</v>
      </c>
      <c r="O6" s="17">
        <v>2</v>
      </c>
      <c r="P6" s="18">
        <v>8.3000000000000007</v>
      </c>
      <c r="Q6" s="26">
        <v>27.933333333333334</v>
      </c>
      <c r="R6" s="24">
        <v>7.8916666666666675</v>
      </c>
      <c r="S6" s="25">
        <v>19.850000000000001</v>
      </c>
      <c r="T6" s="25">
        <v>20.6</v>
      </c>
      <c r="U6" s="25">
        <v>20.6</v>
      </c>
      <c r="V6" s="25">
        <v>21.6</v>
      </c>
      <c r="W6" s="24"/>
      <c r="X6" s="13"/>
    </row>
    <row r="7" spans="1:24" ht="18.75" customHeight="1" x14ac:dyDescent="0.25">
      <c r="A7" s="24">
        <v>5</v>
      </c>
      <c r="B7" s="14" t="s">
        <v>96</v>
      </c>
      <c r="C7" s="24" t="s">
        <v>92</v>
      </c>
      <c r="D7" s="24">
        <v>8</v>
      </c>
      <c r="E7" s="24">
        <v>7.5</v>
      </c>
      <c r="F7" s="24">
        <v>6</v>
      </c>
      <c r="G7" s="24">
        <v>6.25</v>
      </c>
      <c r="H7" s="24">
        <v>6.75</v>
      </c>
      <c r="I7" s="20">
        <v>6.333333333333333</v>
      </c>
      <c r="J7" s="24"/>
      <c r="K7" s="24"/>
      <c r="L7" s="24"/>
      <c r="M7" s="20"/>
      <c r="N7" s="26">
        <v>4.8</v>
      </c>
      <c r="O7" s="18"/>
      <c r="P7" s="18">
        <v>8.1999999999999993</v>
      </c>
      <c r="Q7" s="26">
        <v>26.633333333333333</v>
      </c>
      <c r="R7" s="24">
        <v>7.4291666666666663</v>
      </c>
      <c r="S7" s="25">
        <v>20.25</v>
      </c>
      <c r="T7" s="25">
        <v>21</v>
      </c>
      <c r="U7" s="25">
        <v>18.8</v>
      </c>
      <c r="V7" s="25">
        <v>20.3</v>
      </c>
      <c r="W7" s="24"/>
      <c r="X7" s="13"/>
    </row>
    <row r="8" spans="1:24" ht="18.75" customHeight="1" x14ac:dyDescent="0.25">
      <c r="A8" s="24">
        <v>6</v>
      </c>
      <c r="B8" s="16" t="s">
        <v>107</v>
      </c>
      <c r="C8" s="26" t="s">
        <v>92</v>
      </c>
      <c r="D8" s="24">
        <v>6.8</v>
      </c>
      <c r="E8" s="24">
        <v>5.5</v>
      </c>
      <c r="F8" s="24">
        <v>7</v>
      </c>
      <c r="G8" s="24">
        <v>3.5</v>
      </c>
      <c r="H8" s="24">
        <v>5.75</v>
      </c>
      <c r="I8" s="20">
        <v>5.416666666666667</v>
      </c>
      <c r="J8" s="24"/>
      <c r="K8" s="24"/>
      <c r="L8" s="24"/>
      <c r="M8" s="20"/>
      <c r="N8" s="26">
        <v>8</v>
      </c>
      <c r="O8" s="18"/>
      <c r="P8" s="18">
        <v>8.1</v>
      </c>
      <c r="Q8" s="26">
        <v>25.716666666666669</v>
      </c>
      <c r="R8" s="24">
        <v>7.2645833333333334</v>
      </c>
      <c r="S8" s="25">
        <v>17.3</v>
      </c>
      <c r="T8" s="25">
        <v>16.05</v>
      </c>
      <c r="U8" s="25">
        <v>21.8</v>
      </c>
      <c r="V8" s="25">
        <v>20.3</v>
      </c>
      <c r="W8" s="24"/>
      <c r="X8" s="13"/>
    </row>
    <row r="9" spans="1:24" ht="18.75" customHeight="1" x14ac:dyDescent="0.25">
      <c r="A9" s="24">
        <v>7</v>
      </c>
      <c r="B9" s="14" t="s">
        <v>73</v>
      </c>
      <c r="C9" s="24" t="s">
        <v>92</v>
      </c>
      <c r="D9" s="24">
        <v>8.1999999999999993</v>
      </c>
      <c r="E9" s="24">
        <v>6.5</v>
      </c>
      <c r="F9" s="24">
        <v>6.5</v>
      </c>
      <c r="G9" s="24">
        <v>7</v>
      </c>
      <c r="H9" s="24">
        <v>5.75</v>
      </c>
      <c r="I9" s="20">
        <v>6.416666666666667</v>
      </c>
      <c r="J9" s="24"/>
      <c r="K9" s="24"/>
      <c r="L9" s="24"/>
      <c r="M9" s="20"/>
      <c r="N9" s="26">
        <v>4.4000000000000004</v>
      </c>
      <c r="O9" s="18"/>
      <c r="P9" s="18">
        <v>8.4</v>
      </c>
      <c r="Q9" s="26">
        <v>25.516666666666666</v>
      </c>
      <c r="R9" s="24">
        <v>7.3895833333333334</v>
      </c>
      <c r="S9" s="25">
        <v>21.7</v>
      </c>
      <c r="T9" s="25">
        <v>20.95</v>
      </c>
      <c r="U9" s="25">
        <v>19.100000000000001</v>
      </c>
      <c r="V9" s="25">
        <v>19.100000000000001</v>
      </c>
      <c r="W9" s="24"/>
      <c r="X9" s="13"/>
    </row>
    <row r="10" spans="1:24" ht="18.75" customHeight="1" x14ac:dyDescent="0.25">
      <c r="A10" s="24">
        <v>8</v>
      </c>
      <c r="B10" s="16" t="s">
        <v>112</v>
      </c>
      <c r="C10" s="26" t="s">
        <v>92</v>
      </c>
      <c r="D10" s="24">
        <v>7.2</v>
      </c>
      <c r="E10" s="24">
        <v>6.75</v>
      </c>
      <c r="F10" s="24">
        <v>6</v>
      </c>
      <c r="G10" s="24">
        <v>7</v>
      </c>
      <c r="H10" s="24">
        <v>5.75</v>
      </c>
      <c r="I10" s="20">
        <v>6.25</v>
      </c>
      <c r="J10" s="24"/>
      <c r="K10" s="24"/>
      <c r="L10" s="24"/>
      <c r="M10" s="20"/>
      <c r="N10" s="26">
        <v>4.5999999999999996</v>
      </c>
      <c r="O10" s="17"/>
      <c r="P10" s="18">
        <v>8.3000000000000007</v>
      </c>
      <c r="Q10" s="26">
        <v>24.799999999999997</v>
      </c>
      <c r="R10" s="24">
        <v>7.25</v>
      </c>
      <c r="S10" s="25">
        <v>20.2</v>
      </c>
      <c r="T10" s="25">
        <v>19.95</v>
      </c>
      <c r="U10" s="25">
        <v>17.799999999999997</v>
      </c>
      <c r="V10" s="25">
        <v>18.549999999999997</v>
      </c>
      <c r="W10" s="24"/>
      <c r="X10" s="13"/>
    </row>
    <row r="11" spans="1:24" ht="18.75" customHeight="1" x14ac:dyDescent="0.25">
      <c r="A11" s="24">
        <v>9</v>
      </c>
      <c r="B11" s="16" t="s">
        <v>106</v>
      </c>
      <c r="C11" s="26" t="s">
        <v>92</v>
      </c>
      <c r="D11" s="24">
        <v>8</v>
      </c>
      <c r="E11" s="24">
        <v>6.5</v>
      </c>
      <c r="F11" s="24">
        <v>6</v>
      </c>
      <c r="G11" s="24">
        <v>6.5</v>
      </c>
      <c r="H11" s="24">
        <v>5.25</v>
      </c>
      <c r="I11" s="20">
        <v>5.916666666666667</v>
      </c>
      <c r="J11" s="24"/>
      <c r="K11" s="24"/>
      <c r="L11" s="24"/>
      <c r="M11" s="20"/>
      <c r="N11" s="26">
        <v>4</v>
      </c>
      <c r="O11" s="18"/>
      <c r="P11" s="18">
        <v>8.1</v>
      </c>
      <c r="Q11" s="26">
        <v>24.416666666666668</v>
      </c>
      <c r="R11" s="24">
        <v>7.1020833333333329</v>
      </c>
      <c r="S11" s="25">
        <v>20.5</v>
      </c>
      <c r="T11" s="25">
        <v>19.75</v>
      </c>
      <c r="U11" s="25">
        <v>18</v>
      </c>
      <c r="V11" s="25">
        <v>18.5</v>
      </c>
      <c r="W11" s="24"/>
      <c r="X11" s="13"/>
    </row>
    <row r="12" spans="1:24" ht="18.75" customHeight="1" x14ac:dyDescent="0.25">
      <c r="A12" s="24">
        <v>10</v>
      </c>
      <c r="B12" s="16" t="s">
        <v>117</v>
      </c>
      <c r="C12" s="26" t="s">
        <v>92</v>
      </c>
      <c r="D12" s="24">
        <v>8</v>
      </c>
      <c r="E12" s="24">
        <v>6.5</v>
      </c>
      <c r="F12" s="24">
        <v>6.5</v>
      </c>
      <c r="G12" s="24">
        <v>6.5</v>
      </c>
      <c r="H12" s="24">
        <v>5.25</v>
      </c>
      <c r="I12" s="20">
        <v>6.083333333333333</v>
      </c>
      <c r="J12" s="24"/>
      <c r="K12" s="24"/>
      <c r="L12" s="24"/>
      <c r="M12" s="20"/>
      <c r="N12" s="26">
        <v>3.8</v>
      </c>
      <c r="O12" s="17"/>
      <c r="P12" s="18">
        <v>8.3000000000000007</v>
      </c>
      <c r="Q12" s="26">
        <v>24.383333333333333</v>
      </c>
      <c r="R12" s="24">
        <v>7.197916666666667</v>
      </c>
      <c r="S12" s="25">
        <v>21</v>
      </c>
      <c r="T12" s="25">
        <v>19.75</v>
      </c>
      <c r="U12" s="25">
        <v>18.3</v>
      </c>
      <c r="V12" s="25">
        <v>18.3</v>
      </c>
      <c r="W12" s="24"/>
      <c r="X12" s="13"/>
    </row>
    <row r="13" spans="1:24" ht="18.75" customHeight="1" x14ac:dyDescent="0.25">
      <c r="A13" s="24">
        <v>11</v>
      </c>
      <c r="B13" s="16" t="s">
        <v>113</v>
      </c>
      <c r="C13" s="26" t="s">
        <v>92</v>
      </c>
      <c r="D13" s="24">
        <v>8</v>
      </c>
      <c r="E13" s="24">
        <v>5.75</v>
      </c>
      <c r="F13" s="24">
        <v>5</v>
      </c>
      <c r="G13" s="24">
        <v>5.5</v>
      </c>
      <c r="H13" s="24">
        <v>7.25</v>
      </c>
      <c r="I13" s="20">
        <v>5.916666666666667</v>
      </c>
      <c r="J13" s="24"/>
      <c r="K13" s="24"/>
      <c r="L13" s="24"/>
      <c r="M13" s="20"/>
      <c r="N13" s="26">
        <v>4.2</v>
      </c>
      <c r="O13" s="17"/>
      <c r="P13" s="18">
        <v>8.1</v>
      </c>
      <c r="Q13" s="26">
        <v>23.866666666666667</v>
      </c>
      <c r="R13" s="24">
        <v>7.0333333333333332</v>
      </c>
      <c r="S13" s="25">
        <v>18.5</v>
      </c>
      <c r="T13" s="25">
        <v>20.75</v>
      </c>
      <c r="U13" s="25">
        <v>17.2</v>
      </c>
      <c r="V13" s="25">
        <v>17.95</v>
      </c>
      <c r="W13" s="24"/>
      <c r="X13" s="13"/>
    </row>
    <row r="14" spans="1:24" ht="18.75" customHeight="1" x14ac:dyDescent="0.25">
      <c r="A14" s="24">
        <v>12</v>
      </c>
      <c r="B14" s="16" t="s">
        <v>111</v>
      </c>
      <c r="C14" s="26" t="s">
        <v>92</v>
      </c>
      <c r="D14" s="24">
        <v>8.6</v>
      </c>
      <c r="E14" s="24">
        <v>6</v>
      </c>
      <c r="F14" s="24">
        <v>6.5</v>
      </c>
      <c r="G14" s="24">
        <v>6.75</v>
      </c>
      <c r="H14" s="24">
        <v>4</v>
      </c>
      <c r="I14" s="20">
        <v>5.75</v>
      </c>
      <c r="J14" s="24"/>
      <c r="K14" s="24"/>
      <c r="L14" s="24"/>
      <c r="M14" s="20"/>
      <c r="N14" s="26">
        <v>3.2</v>
      </c>
      <c r="O14" s="17"/>
      <c r="P14" s="18">
        <v>8.4</v>
      </c>
      <c r="Q14" s="26">
        <v>23.55</v>
      </c>
      <c r="R14" s="24">
        <v>7.1437500000000007</v>
      </c>
      <c r="S14" s="25">
        <v>21.85</v>
      </c>
      <c r="T14" s="25">
        <v>19.350000000000001</v>
      </c>
      <c r="U14" s="25">
        <v>18.3</v>
      </c>
      <c r="V14" s="25">
        <v>17.8</v>
      </c>
      <c r="W14" s="24"/>
      <c r="X14" s="13"/>
    </row>
    <row r="15" spans="1:24" ht="18.75" customHeight="1" x14ac:dyDescent="0.25">
      <c r="A15" s="24">
        <v>13</v>
      </c>
      <c r="B15" s="16" t="s">
        <v>119</v>
      </c>
      <c r="C15" s="26" t="s">
        <v>92</v>
      </c>
      <c r="D15" s="24">
        <v>5.6</v>
      </c>
      <c r="E15" s="24">
        <v>7.5</v>
      </c>
      <c r="F15" s="24">
        <v>4</v>
      </c>
      <c r="G15" s="24">
        <v>3.75</v>
      </c>
      <c r="H15" s="24">
        <v>4.75</v>
      </c>
      <c r="I15" s="20">
        <v>4.166666666666667</v>
      </c>
      <c r="J15" s="24">
        <v>4.25</v>
      </c>
      <c r="K15" s="24">
        <v>6</v>
      </c>
      <c r="L15" s="24">
        <v>6.75</v>
      </c>
      <c r="M15" s="20">
        <v>5.666666666666667</v>
      </c>
      <c r="N15" s="26">
        <v>4.5999999999999996</v>
      </c>
      <c r="O15" s="17">
        <v>2</v>
      </c>
      <c r="P15" s="18">
        <v>7.7</v>
      </c>
      <c r="Q15" s="26">
        <v>23.366666666666667</v>
      </c>
      <c r="R15" s="20">
        <v>6.8333333333333339</v>
      </c>
      <c r="S15" s="25">
        <v>13.35</v>
      </c>
      <c r="T15" s="25">
        <v>14.1</v>
      </c>
      <c r="U15" s="25">
        <v>14.2</v>
      </c>
      <c r="V15" s="25">
        <v>17.7</v>
      </c>
      <c r="W15" s="24">
        <v>17.75</v>
      </c>
      <c r="X15" s="15">
        <f t="shared" ref="X15" si="0">((D15+E15+M15+O15)/4+P15)/2</f>
        <v>6.4458333333333329</v>
      </c>
    </row>
    <row r="16" spans="1:24" ht="18.75" customHeight="1" x14ac:dyDescent="0.25">
      <c r="A16" s="24">
        <v>14</v>
      </c>
      <c r="B16" s="16" t="s">
        <v>121</v>
      </c>
      <c r="C16" s="26" t="s">
        <v>92</v>
      </c>
      <c r="D16" s="24">
        <v>8.1999999999999993</v>
      </c>
      <c r="E16" s="24">
        <v>6</v>
      </c>
      <c r="F16" s="24">
        <v>3.75</v>
      </c>
      <c r="G16" s="24">
        <v>5.5</v>
      </c>
      <c r="H16" s="24">
        <v>7.5</v>
      </c>
      <c r="I16" s="20">
        <v>5.583333333333333</v>
      </c>
      <c r="J16" s="24"/>
      <c r="K16" s="24"/>
      <c r="L16" s="24"/>
      <c r="M16" s="20"/>
      <c r="N16" s="26">
        <v>3.4</v>
      </c>
      <c r="O16" s="17"/>
      <c r="P16" s="18">
        <v>7.9</v>
      </c>
      <c r="Q16" s="26">
        <v>23.18333333333333</v>
      </c>
      <c r="R16" s="24">
        <v>6.8479166666666664</v>
      </c>
      <c r="S16" s="25">
        <v>17.45</v>
      </c>
      <c r="T16" s="25">
        <v>21.2</v>
      </c>
      <c r="U16" s="25">
        <v>15.35</v>
      </c>
      <c r="V16" s="25">
        <v>17.599999999999998</v>
      </c>
      <c r="W16" s="24"/>
      <c r="X16" s="13"/>
    </row>
    <row r="17" spans="1:24" ht="18.75" customHeight="1" x14ac:dyDescent="0.25">
      <c r="A17" s="24">
        <v>15</v>
      </c>
      <c r="B17" s="16" t="s">
        <v>118</v>
      </c>
      <c r="C17" s="26" t="s">
        <v>92</v>
      </c>
      <c r="D17" s="24">
        <v>7.6</v>
      </c>
      <c r="E17" s="24">
        <v>6.5</v>
      </c>
      <c r="F17" s="24">
        <v>5.75</v>
      </c>
      <c r="G17" s="24">
        <v>5.75</v>
      </c>
      <c r="H17" s="24">
        <v>3.5</v>
      </c>
      <c r="I17" s="20">
        <v>5</v>
      </c>
      <c r="J17" s="24"/>
      <c r="K17" s="24"/>
      <c r="L17" s="24"/>
      <c r="M17" s="20"/>
      <c r="N17" s="26">
        <v>3.6</v>
      </c>
      <c r="O17" s="17"/>
      <c r="P17" s="18">
        <v>7.9</v>
      </c>
      <c r="Q17" s="26">
        <v>22.700000000000003</v>
      </c>
      <c r="R17" s="24">
        <v>6.7875000000000005</v>
      </c>
      <c r="S17" s="25">
        <v>19.100000000000001</v>
      </c>
      <c r="T17" s="25">
        <v>16.850000000000001</v>
      </c>
      <c r="U17" s="25">
        <v>16.95</v>
      </c>
      <c r="V17" s="25">
        <v>17.7</v>
      </c>
      <c r="W17" s="24"/>
      <c r="X17" s="13"/>
    </row>
    <row r="18" spans="1:24" ht="18.75" customHeight="1" x14ac:dyDescent="0.25">
      <c r="A18" s="24">
        <v>16</v>
      </c>
      <c r="B18" s="16" t="s">
        <v>114</v>
      </c>
      <c r="C18" s="26" t="s">
        <v>92</v>
      </c>
      <c r="D18" s="24">
        <v>8.1999999999999993</v>
      </c>
      <c r="E18" s="24">
        <v>5</v>
      </c>
      <c r="F18" s="24">
        <v>5.75</v>
      </c>
      <c r="G18" s="24">
        <v>5</v>
      </c>
      <c r="H18" s="24">
        <v>6.75</v>
      </c>
      <c r="I18" s="20">
        <v>5.833333333333333</v>
      </c>
      <c r="J18" s="24"/>
      <c r="K18" s="24"/>
      <c r="L18" s="24"/>
      <c r="M18" s="20"/>
      <c r="N18" s="26">
        <v>3.6</v>
      </c>
      <c r="O18" s="17"/>
      <c r="P18" s="18">
        <v>8</v>
      </c>
      <c r="Q18" s="26">
        <v>22.633333333333333</v>
      </c>
      <c r="R18" s="24">
        <v>6.8291666666666666</v>
      </c>
      <c r="S18" s="25">
        <v>18.95</v>
      </c>
      <c r="T18" s="25">
        <v>19.95</v>
      </c>
      <c r="U18" s="25">
        <v>17.55</v>
      </c>
      <c r="V18" s="25">
        <v>16.8</v>
      </c>
      <c r="W18" s="24"/>
      <c r="X18" s="13"/>
    </row>
    <row r="19" spans="1:24" ht="18.75" customHeight="1" x14ac:dyDescent="0.25">
      <c r="A19" s="24">
        <v>17</v>
      </c>
      <c r="B19" s="16" t="s">
        <v>90</v>
      </c>
      <c r="C19" s="26" t="s">
        <v>92</v>
      </c>
      <c r="D19" s="24">
        <v>5.8</v>
      </c>
      <c r="E19" s="24">
        <v>7</v>
      </c>
      <c r="F19" s="24"/>
      <c r="G19" s="24"/>
      <c r="H19" s="24"/>
      <c r="I19" s="20"/>
      <c r="J19" s="24">
        <v>4</v>
      </c>
      <c r="K19" s="24">
        <v>6.75</v>
      </c>
      <c r="L19" s="24">
        <v>8.75</v>
      </c>
      <c r="M19" s="20">
        <v>6.5</v>
      </c>
      <c r="N19" s="26">
        <v>3.2</v>
      </c>
      <c r="O19" s="17">
        <v>2</v>
      </c>
      <c r="P19" s="18">
        <v>7.7</v>
      </c>
      <c r="Q19" s="26">
        <v>22.5</v>
      </c>
      <c r="R19" s="24">
        <v>6.9124999999999996</v>
      </c>
      <c r="S19" s="25"/>
      <c r="T19" s="25"/>
      <c r="U19" s="25"/>
      <c r="V19" s="25">
        <v>16</v>
      </c>
      <c r="W19" s="24">
        <v>17.75</v>
      </c>
      <c r="X19" s="13"/>
    </row>
    <row r="20" spans="1:24" ht="18.75" customHeight="1" x14ac:dyDescent="0.25">
      <c r="A20" s="24">
        <v>18</v>
      </c>
      <c r="B20" s="16" t="s">
        <v>120</v>
      </c>
      <c r="C20" s="26" t="s">
        <v>92</v>
      </c>
      <c r="D20" s="24">
        <v>7.6</v>
      </c>
      <c r="E20" s="24">
        <v>6.5</v>
      </c>
      <c r="F20" s="24">
        <v>7</v>
      </c>
      <c r="G20" s="24">
        <v>6.5</v>
      </c>
      <c r="H20" s="24">
        <v>2.5</v>
      </c>
      <c r="I20" s="20">
        <v>5.333333333333333</v>
      </c>
      <c r="J20" s="24"/>
      <c r="K20" s="24"/>
      <c r="L20" s="24"/>
      <c r="M20" s="20"/>
      <c r="N20" s="26">
        <v>3</v>
      </c>
      <c r="O20" s="17"/>
      <c r="P20" s="18">
        <v>8.1</v>
      </c>
      <c r="Q20" s="26">
        <v>22.433333333333334</v>
      </c>
      <c r="R20" s="24">
        <v>6.8541666666666661</v>
      </c>
      <c r="S20" s="25">
        <v>21.1</v>
      </c>
      <c r="T20" s="25">
        <v>16.600000000000001</v>
      </c>
      <c r="U20" s="25">
        <v>17.600000000000001</v>
      </c>
      <c r="V20" s="25">
        <v>17.100000000000001</v>
      </c>
      <c r="W20" s="24"/>
      <c r="X20" s="13"/>
    </row>
    <row r="21" spans="1:24" ht="18.75" customHeight="1" x14ac:dyDescent="0.25">
      <c r="A21" s="24">
        <v>19</v>
      </c>
      <c r="B21" s="14" t="s">
        <v>94</v>
      </c>
      <c r="C21" s="24" t="s">
        <v>92</v>
      </c>
      <c r="D21" s="24">
        <v>8.8000000000000007</v>
      </c>
      <c r="E21" s="24">
        <v>5.75</v>
      </c>
      <c r="F21" s="24">
        <v>3.75</v>
      </c>
      <c r="G21" s="24">
        <v>6.25</v>
      </c>
      <c r="H21" s="24">
        <v>7.25</v>
      </c>
      <c r="I21" s="20">
        <v>5.75</v>
      </c>
      <c r="J21" s="24"/>
      <c r="K21" s="24"/>
      <c r="L21" s="24"/>
      <c r="M21" s="20"/>
      <c r="N21" s="26">
        <v>2</v>
      </c>
      <c r="O21" s="18"/>
      <c r="P21" s="18">
        <v>8.1</v>
      </c>
      <c r="Q21" s="26">
        <v>22.3</v>
      </c>
      <c r="R21" s="24">
        <v>6.8375000000000004</v>
      </c>
      <c r="S21" s="25">
        <v>18.8</v>
      </c>
      <c r="T21" s="25">
        <v>22.3</v>
      </c>
      <c r="U21" s="25">
        <v>14.55</v>
      </c>
      <c r="V21" s="25">
        <v>16.55</v>
      </c>
      <c r="W21" s="24"/>
      <c r="X21" s="13"/>
    </row>
    <row r="22" spans="1:24" ht="18.75" customHeight="1" x14ac:dyDescent="0.25">
      <c r="A22" s="24">
        <v>20</v>
      </c>
      <c r="B22" s="16" t="s">
        <v>122</v>
      </c>
      <c r="C22" s="26" t="s">
        <v>92</v>
      </c>
      <c r="D22" s="24">
        <v>6.2</v>
      </c>
      <c r="E22" s="24">
        <v>6.75</v>
      </c>
      <c r="F22" s="24">
        <v>5</v>
      </c>
      <c r="G22" s="24">
        <v>5.5</v>
      </c>
      <c r="H22" s="24">
        <v>6</v>
      </c>
      <c r="I22" s="20">
        <v>5.5</v>
      </c>
      <c r="J22" s="24"/>
      <c r="K22" s="24"/>
      <c r="L22" s="24"/>
      <c r="M22" s="20"/>
      <c r="N22" s="26">
        <v>3.4</v>
      </c>
      <c r="O22" s="17"/>
      <c r="P22" s="18">
        <v>8</v>
      </c>
      <c r="Q22" s="26">
        <v>21.849999999999998</v>
      </c>
      <c r="R22" s="24">
        <v>6.7312499999999993</v>
      </c>
      <c r="S22" s="25">
        <v>16.7</v>
      </c>
      <c r="T22" s="25">
        <v>17.7</v>
      </c>
      <c r="U22" s="25">
        <v>14.6</v>
      </c>
      <c r="V22" s="25">
        <v>16.349999999999998</v>
      </c>
      <c r="W22" s="24"/>
      <c r="X22" s="13"/>
    </row>
    <row r="23" spans="1:24" ht="18.75" customHeight="1" x14ac:dyDescent="0.25">
      <c r="A23" s="24">
        <v>21</v>
      </c>
      <c r="B23" s="16" t="s">
        <v>116</v>
      </c>
      <c r="C23" s="26" t="s">
        <v>92</v>
      </c>
      <c r="D23" s="24">
        <v>7.2</v>
      </c>
      <c r="E23" s="24">
        <v>6.5</v>
      </c>
      <c r="F23" s="24">
        <v>5.25</v>
      </c>
      <c r="G23" s="24">
        <v>3.75</v>
      </c>
      <c r="H23" s="24">
        <v>5</v>
      </c>
      <c r="I23" s="20">
        <v>4.666666666666667</v>
      </c>
      <c r="J23" s="24"/>
      <c r="K23" s="24"/>
      <c r="L23" s="24"/>
      <c r="M23" s="20"/>
      <c r="N23" s="26">
        <v>3.4</v>
      </c>
      <c r="O23" s="17"/>
      <c r="P23" s="18">
        <v>8.1</v>
      </c>
      <c r="Q23" s="26">
        <v>21.766666666666666</v>
      </c>
      <c r="R23" s="24">
        <v>6.770833333333333</v>
      </c>
      <c r="S23" s="25">
        <v>16.2</v>
      </c>
      <c r="T23" s="25">
        <v>15.95</v>
      </c>
      <c r="U23" s="25">
        <v>15.85</v>
      </c>
      <c r="V23" s="25">
        <v>17.099999999999998</v>
      </c>
      <c r="W23" s="24"/>
      <c r="X23" s="13"/>
    </row>
    <row r="24" spans="1:24" ht="18.75" customHeight="1" x14ac:dyDescent="0.25">
      <c r="A24" s="24">
        <v>22</v>
      </c>
      <c r="B24" s="16" t="s">
        <v>104</v>
      </c>
      <c r="C24" s="26" t="s">
        <v>92</v>
      </c>
      <c r="D24" s="24">
        <v>7.2</v>
      </c>
      <c r="E24" s="24">
        <v>5.5</v>
      </c>
      <c r="F24" s="24">
        <v>3.25</v>
      </c>
      <c r="G24" s="24">
        <v>4.5</v>
      </c>
      <c r="H24" s="24">
        <v>7</v>
      </c>
      <c r="I24" s="20">
        <v>4.916666666666667</v>
      </c>
      <c r="J24" s="24"/>
      <c r="K24" s="24"/>
      <c r="L24" s="24"/>
      <c r="M24" s="20"/>
      <c r="N24" s="26">
        <v>4</v>
      </c>
      <c r="O24" s="18"/>
      <c r="P24" s="18">
        <v>8.1999999999999993</v>
      </c>
      <c r="Q24" s="26">
        <v>21.616666666666667</v>
      </c>
      <c r="R24" s="24">
        <v>6.802083333333333</v>
      </c>
      <c r="S24" s="25">
        <v>14.95</v>
      </c>
      <c r="T24" s="25">
        <v>18.7</v>
      </c>
      <c r="U24" s="25">
        <v>14.45</v>
      </c>
      <c r="V24" s="25">
        <v>16.7</v>
      </c>
      <c r="W24" s="24"/>
      <c r="X24" s="13"/>
    </row>
    <row r="25" spans="1:24" ht="18.75" customHeight="1" x14ac:dyDescent="0.25">
      <c r="A25" s="24">
        <v>23</v>
      </c>
      <c r="B25" s="14" t="s">
        <v>101</v>
      </c>
      <c r="C25" s="24" t="s">
        <v>92</v>
      </c>
      <c r="D25" s="24">
        <v>6.4</v>
      </c>
      <c r="E25" s="24">
        <v>6</v>
      </c>
      <c r="F25" s="24">
        <v>4.25</v>
      </c>
      <c r="G25" s="24">
        <v>6.5</v>
      </c>
      <c r="H25" s="24">
        <v>6.5</v>
      </c>
      <c r="I25" s="20">
        <v>5.75</v>
      </c>
      <c r="J25" s="24"/>
      <c r="K25" s="24"/>
      <c r="L25" s="24"/>
      <c r="M25" s="20"/>
      <c r="N25" s="26">
        <v>3</v>
      </c>
      <c r="O25" s="18"/>
      <c r="P25" s="18">
        <v>8.1</v>
      </c>
      <c r="Q25" s="26">
        <v>21.15</v>
      </c>
      <c r="R25" s="24">
        <v>6.6937499999999996</v>
      </c>
      <c r="S25" s="25">
        <v>17.149999999999999</v>
      </c>
      <c r="T25" s="25">
        <v>19.399999999999999</v>
      </c>
      <c r="U25" s="25">
        <v>13.65</v>
      </c>
      <c r="V25" s="25">
        <v>15.4</v>
      </c>
      <c r="W25" s="24"/>
      <c r="X25" s="13"/>
    </row>
    <row r="26" spans="1:24" ht="18.75" customHeight="1" x14ac:dyDescent="0.25">
      <c r="A26" s="24">
        <v>24</v>
      </c>
      <c r="B26" s="16" t="s">
        <v>109</v>
      </c>
      <c r="C26" s="26" t="s">
        <v>92</v>
      </c>
      <c r="D26" s="24">
        <v>7.2</v>
      </c>
      <c r="E26" s="24">
        <v>6</v>
      </c>
      <c r="F26" s="24">
        <v>5.25</v>
      </c>
      <c r="G26" s="24">
        <v>4.25</v>
      </c>
      <c r="H26" s="24">
        <v>4.5</v>
      </c>
      <c r="I26" s="20">
        <v>4.666666666666667</v>
      </c>
      <c r="J26" s="24"/>
      <c r="K26" s="24"/>
      <c r="L26" s="24"/>
      <c r="M26" s="20"/>
      <c r="N26" s="26">
        <v>3</v>
      </c>
      <c r="O26" s="17">
        <v>2</v>
      </c>
      <c r="P26" s="18">
        <v>7.9</v>
      </c>
      <c r="Q26" s="26">
        <v>20.866666666666667</v>
      </c>
      <c r="R26" s="24">
        <v>6.8083333333333336</v>
      </c>
      <c r="S26" s="25">
        <v>16.7</v>
      </c>
      <c r="T26" s="25">
        <v>15.95</v>
      </c>
      <c r="U26" s="25">
        <v>15.45</v>
      </c>
      <c r="V26" s="25">
        <v>16.2</v>
      </c>
      <c r="W26" s="24"/>
      <c r="X26" s="13"/>
    </row>
    <row r="27" spans="1:24" ht="18.75" customHeight="1" x14ac:dyDescent="0.25">
      <c r="A27" s="24">
        <v>25</v>
      </c>
      <c r="B27" s="14" t="s">
        <v>91</v>
      </c>
      <c r="C27" s="24" t="s">
        <v>92</v>
      </c>
      <c r="D27" s="24">
        <v>7</v>
      </c>
      <c r="E27" s="24">
        <v>4.5</v>
      </c>
      <c r="F27" s="24">
        <v>4.5</v>
      </c>
      <c r="G27" s="24">
        <v>4.75</v>
      </c>
      <c r="H27" s="24">
        <v>6.75</v>
      </c>
      <c r="I27" s="20">
        <v>5.333333333333333</v>
      </c>
      <c r="J27" s="24"/>
      <c r="K27" s="24"/>
      <c r="L27" s="24"/>
      <c r="M27" s="20"/>
      <c r="N27" s="26">
        <v>4</v>
      </c>
      <c r="O27" s="18"/>
      <c r="P27" s="18">
        <v>8</v>
      </c>
      <c r="Q27" s="26">
        <v>20.833333333333332</v>
      </c>
      <c r="R27" s="24">
        <v>6.6041666666666661</v>
      </c>
      <c r="S27" s="25">
        <v>16.25</v>
      </c>
      <c r="T27" s="25">
        <v>18.5</v>
      </c>
      <c r="U27" s="25">
        <v>15.5</v>
      </c>
      <c r="V27" s="25">
        <v>15.5</v>
      </c>
      <c r="W27" s="24"/>
      <c r="X27" s="13"/>
    </row>
    <row r="28" spans="1:24" ht="18.75" customHeight="1" x14ac:dyDescent="0.25">
      <c r="A28" s="24">
        <v>26</v>
      </c>
      <c r="B28" s="14" t="s">
        <v>97</v>
      </c>
      <c r="C28" s="24" t="s">
        <v>92</v>
      </c>
      <c r="D28" s="24">
        <v>6.4</v>
      </c>
      <c r="E28" s="24">
        <v>5.75</v>
      </c>
      <c r="F28" s="24">
        <v>5.5</v>
      </c>
      <c r="G28" s="24">
        <v>5</v>
      </c>
      <c r="H28" s="24">
        <v>4.75</v>
      </c>
      <c r="I28" s="20">
        <v>5.083333333333333</v>
      </c>
      <c r="J28" s="24">
        <v>3.25</v>
      </c>
      <c r="K28" s="24">
        <v>3.25</v>
      </c>
      <c r="L28" s="24">
        <v>4.5</v>
      </c>
      <c r="M28" s="20">
        <v>3.6666666666666665</v>
      </c>
      <c r="N28" s="26">
        <v>5</v>
      </c>
      <c r="O28" s="18"/>
      <c r="P28" s="18">
        <v>7.4</v>
      </c>
      <c r="Q28" s="26">
        <v>20.816666666666666</v>
      </c>
      <c r="R28" s="20">
        <v>6.479166666666667</v>
      </c>
      <c r="S28" s="25">
        <v>16.899999999999999</v>
      </c>
      <c r="T28" s="25">
        <v>16.149999999999999</v>
      </c>
      <c r="U28" s="25">
        <v>16.899999999999999</v>
      </c>
      <c r="V28" s="25">
        <v>17.149999999999999</v>
      </c>
      <c r="W28" s="24">
        <v>12.25</v>
      </c>
      <c r="X28" s="15">
        <f t="shared" ref="X28" si="1">((D28+E28+M28+O28)/4+P28)/2</f>
        <v>5.6770833333333339</v>
      </c>
    </row>
    <row r="29" spans="1:24" ht="18.75" customHeight="1" x14ac:dyDescent="0.25">
      <c r="A29" s="24">
        <v>27</v>
      </c>
      <c r="B29" s="14" t="s">
        <v>98</v>
      </c>
      <c r="C29" s="24" t="s">
        <v>92</v>
      </c>
      <c r="D29" s="24">
        <v>6.4</v>
      </c>
      <c r="E29" s="24">
        <v>6.25</v>
      </c>
      <c r="F29" s="24">
        <v>2.75</v>
      </c>
      <c r="G29" s="24">
        <v>3.25</v>
      </c>
      <c r="H29" s="24">
        <v>6.5</v>
      </c>
      <c r="I29" s="20">
        <v>4.166666666666667</v>
      </c>
      <c r="J29" s="24"/>
      <c r="K29" s="24"/>
      <c r="L29" s="24"/>
      <c r="M29" s="20"/>
      <c r="N29" s="26">
        <v>4</v>
      </c>
      <c r="O29" s="18"/>
      <c r="P29" s="18">
        <v>8</v>
      </c>
      <c r="Q29" s="26">
        <v>20.816666666666666</v>
      </c>
      <c r="R29" s="24">
        <v>6.6020833333333329</v>
      </c>
      <c r="S29" s="25">
        <v>12.4</v>
      </c>
      <c r="T29" s="25">
        <v>16.149999999999999</v>
      </c>
      <c r="U29" s="25">
        <v>13.15</v>
      </c>
      <c r="V29" s="25">
        <v>16.649999999999999</v>
      </c>
      <c r="W29" s="24"/>
      <c r="X29" s="13"/>
    </row>
    <row r="30" spans="1:24" ht="18.75" customHeight="1" x14ac:dyDescent="0.25">
      <c r="A30" s="24">
        <v>28</v>
      </c>
      <c r="B30" s="14" t="s">
        <v>99</v>
      </c>
      <c r="C30" s="24" t="s">
        <v>92</v>
      </c>
      <c r="D30" s="24">
        <v>6.2</v>
      </c>
      <c r="E30" s="24">
        <v>6</v>
      </c>
      <c r="F30" s="24">
        <v>4</v>
      </c>
      <c r="G30" s="24">
        <v>4</v>
      </c>
      <c r="H30" s="24">
        <v>3.75</v>
      </c>
      <c r="I30" s="20">
        <v>3.9166666666666665</v>
      </c>
      <c r="J30" s="24"/>
      <c r="K30" s="24"/>
      <c r="L30" s="24"/>
      <c r="M30" s="20"/>
      <c r="N30" s="26">
        <v>4.2</v>
      </c>
      <c r="O30" s="18"/>
      <c r="P30" s="18">
        <v>6.8</v>
      </c>
      <c r="Q30" s="26">
        <v>20.316666666666666</v>
      </c>
      <c r="R30" s="24">
        <v>5.9395833333333332</v>
      </c>
      <c r="S30" s="25">
        <v>14.2</v>
      </c>
      <c r="T30" s="25">
        <v>13.95</v>
      </c>
      <c r="U30" s="25">
        <v>14.399999999999999</v>
      </c>
      <c r="V30" s="25">
        <v>16.399999999999999</v>
      </c>
      <c r="W30" s="24"/>
      <c r="X30" s="13"/>
    </row>
    <row r="31" spans="1:24" ht="18.75" customHeight="1" x14ac:dyDescent="0.25">
      <c r="A31" s="24">
        <v>29</v>
      </c>
      <c r="B31" s="16" t="s">
        <v>115</v>
      </c>
      <c r="C31" s="26" t="s">
        <v>92</v>
      </c>
      <c r="D31" s="24">
        <v>7.4</v>
      </c>
      <c r="E31" s="24">
        <v>5</v>
      </c>
      <c r="F31" s="24">
        <v>5</v>
      </c>
      <c r="G31" s="24">
        <v>4.75</v>
      </c>
      <c r="H31" s="24">
        <v>5</v>
      </c>
      <c r="I31" s="20">
        <v>4.916666666666667</v>
      </c>
      <c r="J31" s="24"/>
      <c r="K31" s="24"/>
      <c r="L31" s="24"/>
      <c r="M31" s="20"/>
      <c r="N31" s="26">
        <v>2.6</v>
      </c>
      <c r="O31" s="17"/>
      <c r="P31" s="18">
        <v>7.8</v>
      </c>
      <c r="Q31" s="26">
        <v>19.916666666666668</v>
      </c>
      <c r="R31" s="24">
        <v>6.3895833333333334</v>
      </c>
      <c r="S31" s="25">
        <v>17.149999999999999</v>
      </c>
      <c r="T31" s="25">
        <v>17.149999999999999</v>
      </c>
      <c r="U31" s="25">
        <v>15</v>
      </c>
      <c r="V31" s="25">
        <v>15</v>
      </c>
      <c r="W31" s="24"/>
      <c r="X31" s="13"/>
    </row>
    <row r="32" spans="1:24" ht="18.75" customHeight="1" x14ac:dyDescent="0.25">
      <c r="A32" s="24">
        <v>30</v>
      </c>
      <c r="B32" s="16" t="s">
        <v>82</v>
      </c>
      <c r="C32" s="26" t="s">
        <v>92</v>
      </c>
      <c r="D32" s="24">
        <v>5</v>
      </c>
      <c r="E32" s="24">
        <v>5.25</v>
      </c>
      <c r="F32" s="24">
        <v>4.75</v>
      </c>
      <c r="G32" s="24">
        <v>5.25</v>
      </c>
      <c r="H32" s="24">
        <v>4</v>
      </c>
      <c r="I32" s="20">
        <v>4.666666666666667</v>
      </c>
      <c r="J32" s="24"/>
      <c r="K32" s="24"/>
      <c r="L32" s="24"/>
      <c r="M32" s="20"/>
      <c r="N32" s="26">
        <v>4.8</v>
      </c>
      <c r="O32" s="17">
        <v>2</v>
      </c>
      <c r="P32" s="18">
        <v>7.2</v>
      </c>
      <c r="Q32" s="26">
        <v>19.716666666666669</v>
      </c>
      <c r="R32" s="24">
        <v>6.3145833333333332</v>
      </c>
      <c r="S32" s="25">
        <v>15</v>
      </c>
      <c r="T32" s="25">
        <v>14.25</v>
      </c>
      <c r="U32" s="25">
        <v>14.55</v>
      </c>
      <c r="V32" s="25">
        <v>15.05</v>
      </c>
      <c r="W32" s="24"/>
      <c r="X32" s="13"/>
    </row>
    <row r="33" spans="1:24" ht="18.75" customHeight="1" x14ac:dyDescent="0.25">
      <c r="A33" s="24">
        <v>31</v>
      </c>
      <c r="B33" s="14" t="s">
        <v>103</v>
      </c>
      <c r="C33" s="24" t="s">
        <v>92</v>
      </c>
      <c r="D33" s="24">
        <v>6</v>
      </c>
      <c r="E33" s="24">
        <v>6</v>
      </c>
      <c r="F33" s="24">
        <v>5</v>
      </c>
      <c r="G33" s="24">
        <v>4.5</v>
      </c>
      <c r="H33" s="24">
        <v>3.75</v>
      </c>
      <c r="I33" s="20">
        <v>4.416666666666667</v>
      </c>
      <c r="J33" s="24"/>
      <c r="K33" s="24"/>
      <c r="L33" s="24"/>
      <c r="M33" s="20"/>
      <c r="N33" s="26">
        <v>2.6</v>
      </c>
      <c r="O33" s="18"/>
      <c r="P33" s="18">
        <v>8.1</v>
      </c>
      <c r="Q33" s="26">
        <v>19.016666666666669</v>
      </c>
      <c r="R33" s="24">
        <v>6.4270833333333339</v>
      </c>
      <c r="S33" s="25">
        <v>15.5</v>
      </c>
      <c r="T33" s="25">
        <v>14.25</v>
      </c>
      <c r="U33" s="25">
        <v>13.6</v>
      </c>
      <c r="V33" s="25">
        <v>14.6</v>
      </c>
      <c r="W33" s="24"/>
      <c r="X33" s="13"/>
    </row>
    <row r="34" spans="1:24" ht="18.75" customHeight="1" x14ac:dyDescent="0.25">
      <c r="A34" s="24">
        <v>32</v>
      </c>
      <c r="B34" s="14" t="s">
        <v>100</v>
      </c>
      <c r="C34" s="24" t="s">
        <v>92</v>
      </c>
      <c r="D34" s="24">
        <v>5.2</v>
      </c>
      <c r="E34" s="24">
        <v>4</v>
      </c>
      <c r="F34" s="24">
        <v>2.25</v>
      </c>
      <c r="G34" s="24">
        <v>3.5</v>
      </c>
      <c r="H34" s="24">
        <v>3.5</v>
      </c>
      <c r="I34" s="20">
        <v>3.0833333333333335</v>
      </c>
      <c r="J34" s="24">
        <v>4.75</v>
      </c>
      <c r="K34" s="24">
        <v>5.5</v>
      </c>
      <c r="L34" s="24">
        <v>8.5</v>
      </c>
      <c r="M34" s="20">
        <v>6.25</v>
      </c>
      <c r="N34" s="26">
        <v>2.8</v>
      </c>
      <c r="O34" s="18"/>
      <c r="P34" s="18">
        <v>7</v>
      </c>
      <c r="Q34" s="26">
        <v>18.25</v>
      </c>
      <c r="R34" s="20">
        <v>5.3854166666666661</v>
      </c>
      <c r="S34" s="25">
        <v>10.95</v>
      </c>
      <c r="T34" s="25">
        <v>12.2</v>
      </c>
      <c r="U34" s="25">
        <v>10.25</v>
      </c>
      <c r="V34" s="25">
        <v>12</v>
      </c>
      <c r="W34" s="24">
        <v>14.25</v>
      </c>
      <c r="X34" s="15">
        <f t="shared" ref="X34" si="2">((D34+E34+M34+O34)/4+P34)/2</f>
        <v>5.4312500000000004</v>
      </c>
    </row>
    <row r="35" spans="1:24" ht="18.75" customHeight="1" x14ac:dyDescent="0.25">
      <c r="A35" s="24">
        <v>33</v>
      </c>
      <c r="B35" s="16" t="s">
        <v>123</v>
      </c>
      <c r="C35" s="26" t="s">
        <v>92</v>
      </c>
      <c r="D35" s="24">
        <v>5</v>
      </c>
      <c r="E35" s="24">
        <v>5.5</v>
      </c>
      <c r="F35" s="24">
        <v>3.75</v>
      </c>
      <c r="G35" s="24">
        <v>4.5</v>
      </c>
      <c r="H35" s="24">
        <v>5.25</v>
      </c>
      <c r="I35" s="20">
        <v>4.5</v>
      </c>
      <c r="J35" s="24"/>
      <c r="K35" s="24"/>
      <c r="L35" s="24"/>
      <c r="M35" s="20"/>
      <c r="N35" s="26">
        <v>3.2</v>
      </c>
      <c r="O35" s="17"/>
      <c r="P35" s="18">
        <v>7.7</v>
      </c>
      <c r="Q35" s="26">
        <v>18.2</v>
      </c>
      <c r="R35" s="24">
        <v>6.125</v>
      </c>
      <c r="S35" s="25">
        <v>13.25</v>
      </c>
      <c r="T35" s="25">
        <v>14.75</v>
      </c>
      <c r="U35" s="25">
        <v>11.95</v>
      </c>
      <c r="V35" s="25">
        <v>13.7</v>
      </c>
      <c r="W35" s="24"/>
      <c r="X35" s="13"/>
    </row>
    <row r="36" spans="1:24" ht="18.75" customHeight="1" x14ac:dyDescent="0.25">
      <c r="A36" s="24">
        <v>34</v>
      </c>
      <c r="B36" s="14" t="s">
        <v>93</v>
      </c>
      <c r="C36" s="24" t="s">
        <v>92</v>
      </c>
      <c r="D36" s="24">
        <v>4.8</v>
      </c>
      <c r="E36" s="24">
        <v>4.75</v>
      </c>
      <c r="F36" s="24"/>
      <c r="G36" s="24"/>
      <c r="H36" s="24"/>
      <c r="I36" s="20"/>
      <c r="J36" s="24">
        <v>2.75</v>
      </c>
      <c r="K36" s="24">
        <v>5.5</v>
      </c>
      <c r="L36" s="24">
        <v>8.25</v>
      </c>
      <c r="M36" s="20">
        <v>5.5</v>
      </c>
      <c r="N36" s="26">
        <v>3</v>
      </c>
      <c r="O36" s="18"/>
      <c r="P36" s="18">
        <v>7.7</v>
      </c>
      <c r="Q36" s="26">
        <v>18.05</v>
      </c>
      <c r="R36" s="24">
        <v>6.1062500000000002</v>
      </c>
      <c r="S36" s="25"/>
      <c r="T36" s="25"/>
      <c r="U36" s="25"/>
      <c r="V36" s="25">
        <v>12.55</v>
      </c>
      <c r="W36" s="24">
        <v>13</v>
      </c>
      <c r="X36" s="13"/>
    </row>
    <row r="37" spans="1:24" ht="18.75" customHeight="1" x14ac:dyDescent="0.25">
      <c r="A37" s="24">
        <v>35</v>
      </c>
      <c r="B37" s="16" t="s">
        <v>105</v>
      </c>
      <c r="C37" s="26" t="s">
        <v>92</v>
      </c>
      <c r="D37" s="24">
        <v>5.6</v>
      </c>
      <c r="E37" s="24">
        <v>5.5</v>
      </c>
      <c r="F37" s="24">
        <v>4</v>
      </c>
      <c r="G37" s="24">
        <v>3.25</v>
      </c>
      <c r="H37" s="24">
        <v>6.5</v>
      </c>
      <c r="I37" s="20">
        <v>4.583333333333333</v>
      </c>
      <c r="J37" s="24"/>
      <c r="K37" s="24"/>
      <c r="L37" s="24"/>
      <c r="M37" s="20"/>
      <c r="N37" s="28">
        <v>1.6</v>
      </c>
      <c r="O37" s="18"/>
      <c r="P37" s="18">
        <v>8.1</v>
      </c>
      <c r="Q37" s="26">
        <v>17.283333333333335</v>
      </c>
      <c r="R37" s="24">
        <v>6.2104166666666671</v>
      </c>
      <c r="S37" s="25">
        <v>12.85</v>
      </c>
      <c r="T37" s="25">
        <v>15.35</v>
      </c>
      <c r="U37" s="25">
        <v>11.2</v>
      </c>
      <c r="V37" s="25">
        <v>12.7</v>
      </c>
      <c r="W37" s="24"/>
      <c r="X37" s="13"/>
    </row>
    <row r="39" spans="1:24" ht="47.25" x14ac:dyDescent="0.25">
      <c r="R39" s="30" t="s">
        <v>307</v>
      </c>
    </row>
  </sheetData>
  <autoFilter ref="B2:W2">
    <sortState ref="B3:W37">
      <sortCondition descending="1" ref="Q2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opLeftCell="A25" workbookViewId="0">
      <selection activeCell="C3" sqref="C3:W38"/>
    </sheetView>
  </sheetViews>
  <sheetFormatPr defaultRowHeight="15.75" x14ac:dyDescent="0.25"/>
  <cols>
    <col min="1" max="1" width="3.625" customWidth="1"/>
    <col min="2" max="2" width="21" customWidth="1"/>
    <col min="3" max="3" width="3.875" customWidth="1"/>
    <col min="4" max="4" width="5.875" customWidth="1"/>
    <col min="5" max="5" width="4.625" customWidth="1"/>
    <col min="6" max="6" width="4" customWidth="1"/>
    <col min="7" max="7" width="4.875" customWidth="1"/>
    <col min="8" max="8" width="4.375" customWidth="1"/>
    <col min="9" max="9" width="4.125" customWidth="1"/>
    <col min="10" max="11" width="5.125" customWidth="1"/>
    <col min="12" max="12" width="4.375" customWidth="1"/>
    <col min="13" max="13" width="4.625" customWidth="1"/>
    <col min="14" max="14" width="4.875" customWidth="1"/>
    <col min="15" max="15" width="5.25" customWidth="1"/>
    <col min="16" max="16" width="4.875" customWidth="1"/>
    <col min="17" max="17" width="6.125" customWidth="1"/>
    <col min="18" max="18" width="5.625" customWidth="1"/>
    <col min="19" max="23" width="5" customWidth="1"/>
  </cols>
  <sheetData>
    <row r="1" spans="1:23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3" spans="1:23" ht="38.25" x14ac:dyDescent="0.25">
      <c r="A3" s="20" t="s">
        <v>0</v>
      </c>
      <c r="B3" s="9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</row>
    <row r="4" spans="1:23" ht="19.5" customHeight="1" x14ac:dyDescent="0.25">
      <c r="A4" s="24">
        <v>1</v>
      </c>
      <c r="B4" s="16" t="s">
        <v>152</v>
      </c>
      <c r="C4" s="24" t="s">
        <v>279</v>
      </c>
      <c r="D4" s="24">
        <v>5.8</v>
      </c>
      <c r="E4" s="24">
        <v>8</v>
      </c>
      <c r="F4" s="24"/>
      <c r="G4" s="24"/>
      <c r="H4" s="24"/>
      <c r="I4" s="20"/>
      <c r="J4" s="24">
        <v>3.5</v>
      </c>
      <c r="K4" s="24">
        <v>6.5</v>
      </c>
      <c r="L4" s="24">
        <v>9</v>
      </c>
      <c r="M4" s="20">
        <v>6.333333333333333</v>
      </c>
      <c r="N4" s="24">
        <v>5.4</v>
      </c>
      <c r="O4" s="17">
        <v>2</v>
      </c>
      <c r="P4" s="18">
        <v>8.1999999999999993</v>
      </c>
      <c r="Q4" s="26">
        <v>25.533333333333331</v>
      </c>
      <c r="R4" s="24">
        <v>7.5416666666666661</v>
      </c>
      <c r="S4" s="25"/>
      <c r="T4" s="25"/>
      <c r="U4" s="25"/>
      <c r="V4" s="25">
        <v>19.200000000000003</v>
      </c>
      <c r="W4" s="24">
        <v>18</v>
      </c>
    </row>
    <row r="5" spans="1:23" ht="19.5" customHeight="1" x14ac:dyDescent="0.25">
      <c r="A5" s="24">
        <v>2</v>
      </c>
      <c r="B5" s="16" t="s">
        <v>124</v>
      </c>
      <c r="C5" s="24" t="s">
        <v>279</v>
      </c>
      <c r="D5" s="24">
        <v>7.2</v>
      </c>
      <c r="E5" s="24">
        <v>8</v>
      </c>
      <c r="F5" s="24">
        <v>5</v>
      </c>
      <c r="G5" s="24">
        <v>6.75</v>
      </c>
      <c r="H5" s="24">
        <v>3</v>
      </c>
      <c r="I5" s="20">
        <v>4.916666666666667</v>
      </c>
      <c r="J5" s="24"/>
      <c r="K5" s="24"/>
      <c r="L5" s="24"/>
      <c r="M5" s="20"/>
      <c r="N5" s="26">
        <v>5.4</v>
      </c>
      <c r="O5" s="17">
        <v>2</v>
      </c>
      <c r="P5" s="18">
        <v>8.5</v>
      </c>
      <c r="Q5" s="26">
        <v>25.516666666666666</v>
      </c>
      <c r="R5" s="24">
        <v>7.6895833333333332</v>
      </c>
      <c r="S5" s="25">
        <v>18.95</v>
      </c>
      <c r="T5" s="25">
        <v>16.95</v>
      </c>
      <c r="U5" s="25">
        <v>17.600000000000001</v>
      </c>
      <c r="V5" s="25">
        <v>20.6</v>
      </c>
      <c r="W5" s="24"/>
    </row>
    <row r="6" spans="1:23" ht="19.5" customHeight="1" x14ac:dyDescent="0.25">
      <c r="A6" s="24">
        <v>3</v>
      </c>
      <c r="B6" s="16" t="s">
        <v>132</v>
      </c>
      <c r="C6" s="24" t="s">
        <v>279</v>
      </c>
      <c r="D6" s="24">
        <v>5.6</v>
      </c>
      <c r="E6" s="24">
        <v>6.25</v>
      </c>
      <c r="F6" s="24"/>
      <c r="G6" s="24"/>
      <c r="H6" s="24"/>
      <c r="I6" s="20"/>
      <c r="J6" s="24">
        <v>6.25</v>
      </c>
      <c r="K6" s="24">
        <v>7.5</v>
      </c>
      <c r="L6" s="24">
        <v>8.25</v>
      </c>
      <c r="M6" s="20">
        <v>7.333333333333333</v>
      </c>
      <c r="N6" s="24">
        <v>5.8</v>
      </c>
      <c r="O6" s="17">
        <v>2</v>
      </c>
      <c r="P6" s="18">
        <v>7.9</v>
      </c>
      <c r="Q6" s="26">
        <v>24.983333333333334</v>
      </c>
      <c r="R6" s="24">
        <v>7.322916666666667</v>
      </c>
      <c r="S6" s="25"/>
      <c r="T6" s="25"/>
      <c r="U6" s="25"/>
      <c r="V6" s="25">
        <v>17.649999999999999</v>
      </c>
      <c r="W6" s="24">
        <v>20</v>
      </c>
    </row>
    <row r="7" spans="1:23" ht="19.5" customHeight="1" x14ac:dyDescent="0.25">
      <c r="A7" s="24">
        <v>4</v>
      </c>
      <c r="B7" s="16" t="s">
        <v>153</v>
      </c>
      <c r="C7" s="24" t="s">
        <v>279</v>
      </c>
      <c r="D7" s="24">
        <v>5.2</v>
      </c>
      <c r="E7" s="24">
        <v>6.75</v>
      </c>
      <c r="F7" s="24"/>
      <c r="G7" s="24"/>
      <c r="H7" s="24"/>
      <c r="I7" s="20"/>
      <c r="J7" s="24">
        <v>4.25</v>
      </c>
      <c r="K7" s="24">
        <v>7.5</v>
      </c>
      <c r="L7" s="24">
        <v>9</v>
      </c>
      <c r="M7" s="20">
        <v>6.916666666666667</v>
      </c>
      <c r="N7" s="24">
        <v>5.6</v>
      </c>
      <c r="O7" s="17">
        <v>2</v>
      </c>
      <c r="P7" s="18">
        <v>8.1</v>
      </c>
      <c r="Q7" s="26">
        <v>24.466666666666669</v>
      </c>
      <c r="R7" s="24">
        <v>7.3583333333333334</v>
      </c>
      <c r="S7" s="25"/>
      <c r="T7" s="25"/>
      <c r="U7" s="25"/>
      <c r="V7" s="25">
        <v>17.549999999999997</v>
      </c>
      <c r="W7" s="24">
        <v>18.5</v>
      </c>
    </row>
    <row r="8" spans="1:23" ht="19.5" customHeight="1" x14ac:dyDescent="0.25">
      <c r="A8" s="24">
        <v>5</v>
      </c>
      <c r="B8" s="16" t="s">
        <v>141</v>
      </c>
      <c r="C8" s="24" t="s">
        <v>279</v>
      </c>
      <c r="D8" s="24">
        <v>6.8</v>
      </c>
      <c r="E8" s="24">
        <v>7</v>
      </c>
      <c r="F8" s="24">
        <v>5.5</v>
      </c>
      <c r="G8" s="24">
        <v>4.5</v>
      </c>
      <c r="H8" s="24">
        <v>2.75</v>
      </c>
      <c r="I8" s="20">
        <v>4.25</v>
      </c>
      <c r="J8" s="24"/>
      <c r="K8" s="24"/>
      <c r="L8" s="24"/>
      <c r="M8" s="20"/>
      <c r="N8" s="26">
        <v>6.2</v>
      </c>
      <c r="O8" s="17">
        <v>2</v>
      </c>
      <c r="P8" s="18">
        <v>8</v>
      </c>
      <c r="Q8" s="26">
        <v>24.25</v>
      </c>
      <c r="R8" s="24">
        <v>7.28125</v>
      </c>
      <c r="S8" s="25">
        <v>16.8</v>
      </c>
      <c r="T8" s="25">
        <v>14.05</v>
      </c>
      <c r="U8" s="25">
        <v>18.5</v>
      </c>
      <c r="V8" s="25">
        <v>20</v>
      </c>
      <c r="W8" s="24"/>
    </row>
    <row r="9" spans="1:23" ht="19.5" customHeight="1" x14ac:dyDescent="0.25">
      <c r="A9" s="24">
        <v>6</v>
      </c>
      <c r="B9" s="16" t="s">
        <v>142</v>
      </c>
      <c r="C9" s="24" t="s">
        <v>279</v>
      </c>
      <c r="D9" s="24">
        <v>5.2</v>
      </c>
      <c r="E9" s="24">
        <v>7</v>
      </c>
      <c r="F9" s="24"/>
      <c r="G9" s="24"/>
      <c r="H9" s="24"/>
      <c r="I9" s="20"/>
      <c r="J9" s="24">
        <v>7</v>
      </c>
      <c r="K9" s="24">
        <v>7.5</v>
      </c>
      <c r="L9" s="24">
        <v>9</v>
      </c>
      <c r="M9" s="20">
        <v>7.833333333333333</v>
      </c>
      <c r="N9" s="24">
        <v>4</v>
      </c>
      <c r="O9" s="17">
        <v>2</v>
      </c>
      <c r="P9" s="18">
        <v>7.9</v>
      </c>
      <c r="Q9" s="26">
        <v>24.033333333333331</v>
      </c>
      <c r="R9" s="24">
        <v>7.2041666666666666</v>
      </c>
      <c r="S9" s="25"/>
      <c r="T9" s="25"/>
      <c r="U9" s="25"/>
      <c r="V9" s="25">
        <v>16.2</v>
      </c>
      <c r="W9" s="24">
        <v>21.5</v>
      </c>
    </row>
    <row r="10" spans="1:23" ht="19.5" customHeight="1" x14ac:dyDescent="0.25">
      <c r="A10" s="24">
        <v>7</v>
      </c>
      <c r="B10" s="16" t="s">
        <v>131</v>
      </c>
      <c r="C10" s="24" t="s">
        <v>279</v>
      </c>
      <c r="D10" s="24">
        <v>5.4</v>
      </c>
      <c r="E10" s="24">
        <v>6.5</v>
      </c>
      <c r="F10" s="24"/>
      <c r="G10" s="24"/>
      <c r="H10" s="24"/>
      <c r="I10" s="20"/>
      <c r="J10" s="24">
        <v>3.75</v>
      </c>
      <c r="K10" s="24">
        <v>7</v>
      </c>
      <c r="L10" s="24">
        <v>8.75</v>
      </c>
      <c r="M10" s="20">
        <v>6.5</v>
      </c>
      <c r="N10" s="24">
        <v>5.6</v>
      </c>
      <c r="O10" s="17">
        <v>2</v>
      </c>
      <c r="P10" s="18">
        <v>7.9</v>
      </c>
      <c r="Q10" s="26">
        <v>24</v>
      </c>
      <c r="R10" s="24">
        <v>7.2</v>
      </c>
      <c r="S10" s="25"/>
      <c r="T10" s="25"/>
      <c r="U10" s="25"/>
      <c r="V10" s="25">
        <v>17.5</v>
      </c>
      <c r="W10" s="24">
        <v>17.25</v>
      </c>
    </row>
    <row r="11" spans="1:23" ht="19.5" customHeight="1" x14ac:dyDescent="0.25">
      <c r="A11" s="24">
        <v>8</v>
      </c>
      <c r="B11" s="16" t="s">
        <v>147</v>
      </c>
      <c r="C11" s="24" t="s">
        <v>279</v>
      </c>
      <c r="D11" s="24">
        <v>5</v>
      </c>
      <c r="E11" s="24">
        <v>5.25</v>
      </c>
      <c r="F11" s="24"/>
      <c r="G11" s="24"/>
      <c r="H11" s="24"/>
      <c r="I11" s="20"/>
      <c r="J11" s="24">
        <v>3.75</v>
      </c>
      <c r="K11" s="24">
        <v>6.75</v>
      </c>
      <c r="L11" s="24">
        <v>8.25</v>
      </c>
      <c r="M11" s="20">
        <v>6.25</v>
      </c>
      <c r="N11" s="24">
        <v>7.2</v>
      </c>
      <c r="O11" s="17">
        <v>2</v>
      </c>
      <c r="P11" s="18">
        <v>7.9</v>
      </c>
      <c r="Q11" s="26">
        <v>23.7</v>
      </c>
      <c r="R11" s="24">
        <v>7.1624999999999996</v>
      </c>
      <c r="S11" s="25"/>
      <c r="T11" s="25"/>
      <c r="U11" s="25"/>
      <c r="V11" s="25">
        <v>17.45</v>
      </c>
      <c r="W11" s="24">
        <v>15.75</v>
      </c>
    </row>
    <row r="12" spans="1:23" ht="19.5" customHeight="1" x14ac:dyDescent="0.25">
      <c r="A12" s="24">
        <v>9</v>
      </c>
      <c r="B12" s="16" t="s">
        <v>155</v>
      </c>
      <c r="C12" s="24" t="s">
        <v>279</v>
      </c>
      <c r="D12" s="24">
        <v>6.2</v>
      </c>
      <c r="E12" s="24">
        <v>6.75</v>
      </c>
      <c r="F12" s="24"/>
      <c r="G12" s="24"/>
      <c r="H12" s="24"/>
      <c r="I12" s="20"/>
      <c r="J12" s="24">
        <v>4.25</v>
      </c>
      <c r="K12" s="24">
        <v>5.5</v>
      </c>
      <c r="L12" s="24">
        <v>8</v>
      </c>
      <c r="M12" s="20">
        <v>5.916666666666667</v>
      </c>
      <c r="N12" s="24">
        <v>4.5999999999999996</v>
      </c>
      <c r="O12" s="17">
        <v>2</v>
      </c>
      <c r="P12" s="18">
        <v>7.9</v>
      </c>
      <c r="Q12" s="26">
        <v>23.466666666666669</v>
      </c>
      <c r="R12" s="24">
        <v>7.1333333333333337</v>
      </c>
      <c r="S12" s="25"/>
      <c r="T12" s="25"/>
      <c r="U12" s="25"/>
      <c r="V12" s="25">
        <v>17.549999999999997</v>
      </c>
      <c r="W12" s="24">
        <v>16.5</v>
      </c>
    </row>
    <row r="13" spans="1:23" ht="19.5" customHeight="1" x14ac:dyDescent="0.25">
      <c r="A13" s="24">
        <v>10</v>
      </c>
      <c r="B13" s="16" t="s">
        <v>144</v>
      </c>
      <c r="C13" s="24" t="s">
        <v>279</v>
      </c>
      <c r="D13" s="24">
        <v>5</v>
      </c>
      <c r="E13" s="24">
        <v>6.5</v>
      </c>
      <c r="F13" s="24"/>
      <c r="G13" s="24"/>
      <c r="H13" s="24"/>
      <c r="I13" s="20"/>
      <c r="J13" s="24">
        <v>4.5</v>
      </c>
      <c r="K13" s="24">
        <v>7</v>
      </c>
      <c r="L13" s="24">
        <v>8.75</v>
      </c>
      <c r="M13" s="20">
        <v>6.75</v>
      </c>
      <c r="N13" s="24">
        <v>5.2</v>
      </c>
      <c r="O13" s="17">
        <v>2</v>
      </c>
      <c r="P13" s="18">
        <v>7.8</v>
      </c>
      <c r="Q13" s="26">
        <v>23.45</v>
      </c>
      <c r="R13" s="24">
        <v>7.0812499999999998</v>
      </c>
      <c r="S13" s="25"/>
      <c r="T13" s="25"/>
      <c r="U13" s="25"/>
      <c r="V13" s="25">
        <v>16.7</v>
      </c>
      <c r="W13" s="24">
        <v>18</v>
      </c>
    </row>
    <row r="14" spans="1:23" ht="19.5" customHeight="1" x14ac:dyDescent="0.25">
      <c r="A14" s="24">
        <v>11</v>
      </c>
      <c r="B14" s="16" t="s">
        <v>143</v>
      </c>
      <c r="C14" s="24" t="s">
        <v>279</v>
      </c>
      <c r="D14" s="24">
        <v>6.6</v>
      </c>
      <c r="E14" s="24">
        <v>6</v>
      </c>
      <c r="F14" s="24"/>
      <c r="G14" s="24"/>
      <c r="H14" s="24"/>
      <c r="I14" s="20"/>
      <c r="J14" s="24">
        <v>3.75</v>
      </c>
      <c r="K14" s="24">
        <v>7.25</v>
      </c>
      <c r="L14" s="24">
        <v>7.25</v>
      </c>
      <c r="M14" s="20">
        <v>6.083333333333333</v>
      </c>
      <c r="N14" s="24">
        <v>4.5999999999999996</v>
      </c>
      <c r="O14" s="17">
        <v>2</v>
      </c>
      <c r="P14" s="18">
        <v>7.8</v>
      </c>
      <c r="Q14" s="26">
        <v>23.283333333333331</v>
      </c>
      <c r="R14" s="24">
        <v>7.0604166666666668</v>
      </c>
      <c r="S14" s="25"/>
      <c r="T14" s="25"/>
      <c r="U14" s="25"/>
      <c r="V14" s="25">
        <v>17.2</v>
      </c>
      <c r="W14" s="24">
        <v>17</v>
      </c>
    </row>
    <row r="15" spans="1:23" ht="19.5" customHeight="1" x14ac:dyDescent="0.25">
      <c r="A15" s="24">
        <v>12</v>
      </c>
      <c r="B15" s="16" t="s">
        <v>149</v>
      </c>
      <c r="C15" s="24" t="s">
        <v>279</v>
      </c>
      <c r="D15" s="24">
        <v>6.4</v>
      </c>
      <c r="E15" s="24">
        <v>5.25</v>
      </c>
      <c r="F15" s="24">
        <v>5.25</v>
      </c>
      <c r="G15" s="24">
        <v>3.25</v>
      </c>
      <c r="H15" s="24">
        <v>4</v>
      </c>
      <c r="I15" s="20">
        <v>4.166666666666667</v>
      </c>
      <c r="J15" s="24"/>
      <c r="K15" s="24"/>
      <c r="L15" s="24"/>
      <c r="M15" s="20"/>
      <c r="N15" s="26">
        <v>7.4</v>
      </c>
      <c r="O15" s="17">
        <v>2</v>
      </c>
      <c r="P15" s="18">
        <v>8.3000000000000007</v>
      </c>
      <c r="Q15" s="26">
        <v>23.216666666666669</v>
      </c>
      <c r="R15" s="24">
        <v>7.3020833333333339</v>
      </c>
      <c r="S15" s="25">
        <v>14.9</v>
      </c>
      <c r="T15" s="25">
        <v>13.65</v>
      </c>
      <c r="U15" s="25">
        <v>19.05</v>
      </c>
      <c r="V15" s="25">
        <v>19.05</v>
      </c>
      <c r="W15" s="24"/>
    </row>
    <row r="16" spans="1:23" ht="19.5" customHeight="1" x14ac:dyDescent="0.25">
      <c r="A16" s="24">
        <v>13</v>
      </c>
      <c r="B16" s="16" t="s">
        <v>137</v>
      </c>
      <c r="C16" s="24" t="s">
        <v>279</v>
      </c>
      <c r="D16" s="24">
        <v>6.2</v>
      </c>
      <c r="E16" s="24">
        <v>6</v>
      </c>
      <c r="F16" s="24"/>
      <c r="G16" s="24"/>
      <c r="H16" s="24"/>
      <c r="I16" s="20"/>
      <c r="J16" s="24">
        <v>3.75</v>
      </c>
      <c r="K16" s="24">
        <v>5.75</v>
      </c>
      <c r="L16" s="24">
        <v>9.25</v>
      </c>
      <c r="M16" s="20">
        <v>6.25</v>
      </c>
      <c r="N16" s="24">
        <v>4.4000000000000004</v>
      </c>
      <c r="O16" s="17">
        <v>2</v>
      </c>
      <c r="P16" s="18">
        <v>7.9</v>
      </c>
      <c r="Q16" s="26">
        <v>22.85</v>
      </c>
      <c r="R16" s="24">
        <v>7.0562500000000004</v>
      </c>
      <c r="S16" s="25"/>
      <c r="T16" s="25"/>
      <c r="U16" s="25"/>
      <c r="V16" s="25">
        <v>16.600000000000001</v>
      </c>
      <c r="W16" s="24">
        <v>15.5</v>
      </c>
    </row>
    <row r="17" spans="1:23" ht="19.5" customHeight="1" x14ac:dyDescent="0.25">
      <c r="A17" s="24">
        <v>14</v>
      </c>
      <c r="B17" s="16" t="s">
        <v>134</v>
      </c>
      <c r="C17" s="24" t="s">
        <v>279</v>
      </c>
      <c r="D17" s="24">
        <v>7.4</v>
      </c>
      <c r="E17" s="24">
        <v>6</v>
      </c>
      <c r="F17" s="24">
        <v>6.5</v>
      </c>
      <c r="G17" s="24">
        <v>4.5</v>
      </c>
      <c r="H17" s="24">
        <v>4.5</v>
      </c>
      <c r="I17" s="20">
        <v>5.166666666666667</v>
      </c>
      <c r="J17" s="24"/>
      <c r="K17" s="24"/>
      <c r="L17" s="24"/>
      <c r="M17" s="20"/>
      <c r="N17" s="26">
        <v>4.2</v>
      </c>
      <c r="O17" s="17">
        <v>2</v>
      </c>
      <c r="P17" s="18">
        <v>8.3000000000000007</v>
      </c>
      <c r="Q17" s="26">
        <v>22.766666666666666</v>
      </c>
      <c r="R17" s="24">
        <v>7.2458333333333336</v>
      </c>
      <c r="S17" s="25">
        <v>18.399999999999999</v>
      </c>
      <c r="T17" s="25">
        <v>16.399999999999999</v>
      </c>
      <c r="U17" s="25">
        <v>18.100000000000001</v>
      </c>
      <c r="V17" s="25">
        <v>17.600000000000001</v>
      </c>
      <c r="W17" s="24"/>
    </row>
    <row r="18" spans="1:23" ht="19.5" customHeight="1" x14ac:dyDescent="0.25">
      <c r="A18" s="24">
        <v>15</v>
      </c>
      <c r="B18" s="16" t="s">
        <v>135</v>
      </c>
      <c r="C18" s="24" t="s">
        <v>279</v>
      </c>
      <c r="D18" s="24">
        <v>5.8</v>
      </c>
      <c r="E18" s="24">
        <v>7.5</v>
      </c>
      <c r="F18" s="24">
        <v>4.25</v>
      </c>
      <c r="G18" s="24">
        <v>3.25</v>
      </c>
      <c r="H18" s="24">
        <v>2.75</v>
      </c>
      <c r="I18" s="20">
        <v>3.4166666666666665</v>
      </c>
      <c r="J18" s="24"/>
      <c r="K18" s="24"/>
      <c r="L18" s="24"/>
      <c r="M18" s="20"/>
      <c r="N18" s="26">
        <v>5.2</v>
      </c>
      <c r="O18" s="17">
        <v>2</v>
      </c>
      <c r="P18" s="18">
        <v>8</v>
      </c>
      <c r="Q18" s="26">
        <v>21.916666666666668</v>
      </c>
      <c r="R18" s="24">
        <v>6.9895833333333339</v>
      </c>
      <c r="S18" s="25">
        <v>13.3</v>
      </c>
      <c r="T18" s="25">
        <v>11.8</v>
      </c>
      <c r="U18" s="25">
        <v>15.25</v>
      </c>
      <c r="V18" s="25">
        <v>18.5</v>
      </c>
      <c r="W18" s="24"/>
    </row>
    <row r="19" spans="1:23" ht="19.5" customHeight="1" x14ac:dyDescent="0.25">
      <c r="A19" s="24">
        <v>16</v>
      </c>
      <c r="B19" s="16" t="s">
        <v>136</v>
      </c>
      <c r="C19" s="24" t="s">
        <v>279</v>
      </c>
      <c r="D19" s="24">
        <v>4.2</v>
      </c>
      <c r="E19" s="24">
        <v>7</v>
      </c>
      <c r="F19" s="24"/>
      <c r="G19" s="24"/>
      <c r="H19" s="24"/>
      <c r="I19" s="20"/>
      <c r="J19" s="24">
        <v>5.5</v>
      </c>
      <c r="K19" s="24">
        <v>7</v>
      </c>
      <c r="L19" s="24">
        <v>7.75</v>
      </c>
      <c r="M19" s="20">
        <v>6.75</v>
      </c>
      <c r="N19" s="24">
        <v>3.8</v>
      </c>
      <c r="O19" s="17">
        <v>2</v>
      </c>
      <c r="P19" s="18">
        <v>7.5</v>
      </c>
      <c r="Q19" s="26">
        <v>21.75</v>
      </c>
      <c r="R19" s="24">
        <v>6.71875</v>
      </c>
      <c r="S19" s="25"/>
      <c r="T19" s="25"/>
      <c r="U19" s="25"/>
      <c r="V19" s="25">
        <v>15</v>
      </c>
      <c r="W19" s="24">
        <v>19.5</v>
      </c>
    </row>
    <row r="20" spans="1:23" ht="19.5" customHeight="1" x14ac:dyDescent="0.25">
      <c r="A20" s="24">
        <v>17</v>
      </c>
      <c r="B20" s="16" t="s">
        <v>151</v>
      </c>
      <c r="C20" s="24" t="s">
        <v>279</v>
      </c>
      <c r="D20" s="24">
        <v>4.4000000000000004</v>
      </c>
      <c r="E20" s="24">
        <v>6</v>
      </c>
      <c r="F20" s="24"/>
      <c r="G20" s="24"/>
      <c r="H20" s="24"/>
      <c r="I20" s="20"/>
      <c r="J20" s="24">
        <v>4.25</v>
      </c>
      <c r="K20" s="24">
        <v>5.5</v>
      </c>
      <c r="L20" s="24">
        <v>8.25</v>
      </c>
      <c r="M20" s="20">
        <v>6</v>
      </c>
      <c r="N20" s="24">
        <v>5</v>
      </c>
      <c r="O20" s="17">
        <v>1.5</v>
      </c>
      <c r="P20" s="18">
        <v>7.6</v>
      </c>
      <c r="Q20" s="26">
        <v>21.4</v>
      </c>
      <c r="R20" s="24">
        <v>6.6624999999999996</v>
      </c>
      <c r="S20" s="25"/>
      <c r="T20" s="25"/>
      <c r="U20" s="25"/>
      <c r="V20" s="25">
        <v>15.4</v>
      </c>
      <c r="W20" s="24">
        <v>15.75</v>
      </c>
    </row>
    <row r="21" spans="1:23" ht="19.5" customHeight="1" x14ac:dyDescent="0.25">
      <c r="A21" s="24">
        <v>18</v>
      </c>
      <c r="B21" s="16" t="s">
        <v>156</v>
      </c>
      <c r="C21" s="24" t="s">
        <v>279</v>
      </c>
      <c r="D21" s="24">
        <v>6.2</v>
      </c>
      <c r="E21" s="24">
        <v>5.25</v>
      </c>
      <c r="F21" s="24">
        <v>3.5</v>
      </c>
      <c r="G21" s="24">
        <v>3.25</v>
      </c>
      <c r="H21" s="24">
        <v>3.5</v>
      </c>
      <c r="I21" s="20">
        <v>3.4166666666666665</v>
      </c>
      <c r="J21" s="24"/>
      <c r="K21" s="24"/>
      <c r="L21" s="24"/>
      <c r="M21" s="20"/>
      <c r="N21" s="26">
        <v>6</v>
      </c>
      <c r="O21" s="17">
        <v>2</v>
      </c>
      <c r="P21" s="18">
        <v>7.6</v>
      </c>
      <c r="Q21" s="26">
        <v>20.866666666666667</v>
      </c>
      <c r="R21" s="24">
        <v>6.6583333333333332</v>
      </c>
      <c r="S21" s="25">
        <v>12.95</v>
      </c>
      <c r="T21" s="25">
        <v>12.95</v>
      </c>
      <c r="U21" s="25">
        <v>15.7</v>
      </c>
      <c r="V21" s="25">
        <v>17.45</v>
      </c>
      <c r="W21" s="24"/>
    </row>
    <row r="22" spans="1:23" ht="19.5" customHeight="1" x14ac:dyDescent="0.25">
      <c r="A22" s="24">
        <v>19</v>
      </c>
      <c r="B22" s="16" t="s">
        <v>158</v>
      </c>
      <c r="C22" s="24" t="s">
        <v>279</v>
      </c>
      <c r="D22" s="24">
        <v>6.2</v>
      </c>
      <c r="E22" s="24">
        <v>5.75</v>
      </c>
      <c r="F22" s="24">
        <v>5.75</v>
      </c>
      <c r="G22" s="24">
        <v>4.5</v>
      </c>
      <c r="H22" s="24">
        <v>4.25</v>
      </c>
      <c r="I22" s="20">
        <v>4.833333333333333</v>
      </c>
      <c r="J22" s="24"/>
      <c r="K22" s="24"/>
      <c r="L22" s="24"/>
      <c r="M22" s="20"/>
      <c r="N22" s="26">
        <v>4</v>
      </c>
      <c r="O22" s="17">
        <v>2</v>
      </c>
      <c r="P22" s="18">
        <v>8.3000000000000007</v>
      </c>
      <c r="Q22" s="26">
        <v>20.783333333333331</v>
      </c>
      <c r="R22" s="24">
        <v>6.9979166666666668</v>
      </c>
      <c r="S22" s="25">
        <v>16.45</v>
      </c>
      <c r="T22" s="25">
        <v>14.95</v>
      </c>
      <c r="U22" s="25">
        <v>15.95</v>
      </c>
      <c r="V22" s="25">
        <v>15.95</v>
      </c>
      <c r="W22" s="24"/>
    </row>
    <row r="23" spans="1:23" ht="19.5" customHeight="1" x14ac:dyDescent="0.25">
      <c r="A23" s="24">
        <v>20</v>
      </c>
      <c r="B23" s="16" t="s">
        <v>133</v>
      </c>
      <c r="C23" s="24" t="s">
        <v>279</v>
      </c>
      <c r="D23" s="24">
        <v>6.2</v>
      </c>
      <c r="E23" s="24">
        <v>6</v>
      </c>
      <c r="F23" s="24"/>
      <c r="G23" s="24"/>
      <c r="H23" s="24"/>
      <c r="I23" s="20"/>
      <c r="J23" s="24">
        <v>3</v>
      </c>
      <c r="K23" s="24">
        <v>6.25</v>
      </c>
      <c r="L23" s="24">
        <v>8.25</v>
      </c>
      <c r="M23" s="20">
        <v>5.833333333333333</v>
      </c>
      <c r="N23" s="24">
        <v>2.6</v>
      </c>
      <c r="O23" s="17">
        <v>2</v>
      </c>
      <c r="P23" s="18">
        <v>7.7</v>
      </c>
      <c r="Q23" s="26">
        <v>20.633333333333333</v>
      </c>
      <c r="R23" s="24">
        <v>6.6791666666666671</v>
      </c>
      <c r="S23" s="25"/>
      <c r="T23" s="25"/>
      <c r="U23" s="25"/>
      <c r="V23" s="25">
        <v>14.799999999999999</v>
      </c>
      <c r="W23" s="24">
        <v>15.25</v>
      </c>
    </row>
    <row r="24" spans="1:23" ht="19.5" customHeight="1" x14ac:dyDescent="0.25">
      <c r="A24" s="24">
        <v>21</v>
      </c>
      <c r="B24" s="16" t="s">
        <v>130</v>
      </c>
      <c r="C24" s="24" t="s">
        <v>279</v>
      </c>
      <c r="D24" s="24">
        <v>6.4</v>
      </c>
      <c r="E24" s="24">
        <v>5.5</v>
      </c>
      <c r="F24" s="24">
        <v>5.5</v>
      </c>
      <c r="G24" s="24">
        <v>4.5</v>
      </c>
      <c r="H24" s="28">
        <v>1.25</v>
      </c>
      <c r="I24" s="20">
        <v>3.75</v>
      </c>
      <c r="J24" s="24"/>
      <c r="K24" s="24"/>
      <c r="L24" s="24"/>
      <c r="M24" s="20"/>
      <c r="N24" s="26">
        <v>4.8</v>
      </c>
      <c r="O24" s="17">
        <v>2</v>
      </c>
      <c r="P24" s="18">
        <v>7.7</v>
      </c>
      <c r="Q24" s="26">
        <v>20.45</v>
      </c>
      <c r="R24" s="24">
        <v>6.65625</v>
      </c>
      <c r="S24" s="25">
        <v>16.399999999999999</v>
      </c>
      <c r="T24" s="25">
        <v>12.15</v>
      </c>
      <c r="U24" s="25">
        <v>16.7</v>
      </c>
      <c r="V24" s="25">
        <v>16.7</v>
      </c>
      <c r="W24" s="24"/>
    </row>
    <row r="25" spans="1:23" ht="19.5" customHeight="1" x14ac:dyDescent="0.25">
      <c r="A25" s="24">
        <v>22</v>
      </c>
      <c r="B25" s="16" t="s">
        <v>140</v>
      </c>
      <c r="C25" s="24" t="s">
        <v>279</v>
      </c>
      <c r="D25" s="24">
        <v>4.8</v>
      </c>
      <c r="E25" s="24">
        <v>5.75</v>
      </c>
      <c r="F25" s="24"/>
      <c r="G25" s="24"/>
      <c r="H25" s="24"/>
      <c r="I25" s="20"/>
      <c r="J25" s="24">
        <v>3</v>
      </c>
      <c r="K25" s="24">
        <v>4.75</v>
      </c>
      <c r="L25" s="24">
        <v>8.75</v>
      </c>
      <c r="M25" s="20">
        <v>5.5</v>
      </c>
      <c r="N25" s="24">
        <v>4.2</v>
      </c>
      <c r="O25" s="17">
        <v>1.5</v>
      </c>
      <c r="P25" s="18">
        <v>8.1999999999999993</v>
      </c>
      <c r="Q25" s="26">
        <v>20.25</v>
      </c>
      <c r="R25" s="24">
        <v>6.8187499999999996</v>
      </c>
      <c r="S25" s="25"/>
      <c r="T25" s="25"/>
      <c r="U25" s="25"/>
      <c r="V25" s="25">
        <v>14.75</v>
      </c>
      <c r="W25" s="24">
        <v>13.5</v>
      </c>
    </row>
    <row r="26" spans="1:23" ht="19.5" customHeight="1" x14ac:dyDescent="0.25">
      <c r="A26" s="24">
        <v>23</v>
      </c>
      <c r="B26" s="16" t="s">
        <v>125</v>
      </c>
      <c r="C26" s="24" t="s">
        <v>279</v>
      </c>
      <c r="D26" s="24">
        <v>6.6</v>
      </c>
      <c r="E26" s="24">
        <v>4.75</v>
      </c>
      <c r="F26" s="24">
        <v>4.75</v>
      </c>
      <c r="G26" s="24">
        <v>3.75</v>
      </c>
      <c r="H26" s="24">
        <v>5</v>
      </c>
      <c r="I26" s="20">
        <v>4.5</v>
      </c>
      <c r="J26" s="24"/>
      <c r="K26" s="24"/>
      <c r="L26" s="24"/>
      <c r="M26" s="20"/>
      <c r="N26" s="26">
        <v>3.6</v>
      </c>
      <c r="O26" s="17">
        <v>2</v>
      </c>
      <c r="P26" s="18">
        <v>8</v>
      </c>
      <c r="Q26" s="26">
        <v>19.45</v>
      </c>
      <c r="R26" s="24">
        <v>6.6812500000000004</v>
      </c>
      <c r="S26" s="25">
        <v>15.1</v>
      </c>
      <c r="T26" s="25">
        <v>15.35</v>
      </c>
      <c r="U26" s="25">
        <v>14.95</v>
      </c>
      <c r="V26" s="25">
        <v>14.95</v>
      </c>
      <c r="W26" s="24"/>
    </row>
    <row r="27" spans="1:23" ht="19.5" customHeight="1" x14ac:dyDescent="0.25">
      <c r="A27" s="24">
        <v>24</v>
      </c>
      <c r="B27" s="16" t="s">
        <v>139</v>
      </c>
      <c r="C27" s="24" t="s">
        <v>279</v>
      </c>
      <c r="D27" s="24">
        <v>5.6</v>
      </c>
      <c r="E27" s="24">
        <v>5.25</v>
      </c>
      <c r="F27" s="24">
        <v>6.75</v>
      </c>
      <c r="G27" s="24">
        <v>3.75</v>
      </c>
      <c r="H27" s="24">
        <v>3.5</v>
      </c>
      <c r="I27" s="20">
        <v>4.666666666666667</v>
      </c>
      <c r="J27" s="24"/>
      <c r="K27" s="24"/>
      <c r="L27" s="24"/>
      <c r="M27" s="20"/>
      <c r="N27" s="26">
        <v>3.8</v>
      </c>
      <c r="O27" s="17">
        <v>2</v>
      </c>
      <c r="P27" s="18">
        <v>7.4</v>
      </c>
      <c r="Q27" s="26">
        <v>19.316666666666666</v>
      </c>
      <c r="R27" s="24">
        <v>6.3645833333333339</v>
      </c>
      <c r="S27" s="25">
        <v>16.100000000000001</v>
      </c>
      <c r="T27" s="25">
        <v>12.85</v>
      </c>
      <c r="U27" s="25">
        <v>16.149999999999999</v>
      </c>
      <c r="V27" s="25">
        <v>14.649999999999999</v>
      </c>
      <c r="W27" s="24"/>
    </row>
    <row r="28" spans="1:23" ht="19.5" customHeight="1" x14ac:dyDescent="0.25">
      <c r="A28" s="24">
        <v>25</v>
      </c>
      <c r="B28" s="16" t="s">
        <v>129</v>
      </c>
      <c r="C28" s="24" t="s">
        <v>279</v>
      </c>
      <c r="D28" s="24">
        <v>5.2</v>
      </c>
      <c r="E28" s="24">
        <v>6</v>
      </c>
      <c r="F28" s="24">
        <v>5</v>
      </c>
      <c r="G28" s="24">
        <v>3.5</v>
      </c>
      <c r="H28" s="24">
        <v>4.5</v>
      </c>
      <c r="I28" s="20">
        <v>4.333333333333333</v>
      </c>
      <c r="J28" s="24"/>
      <c r="K28" s="24"/>
      <c r="L28" s="24"/>
      <c r="M28" s="20"/>
      <c r="N28" s="26">
        <v>3.4</v>
      </c>
      <c r="O28" s="17">
        <v>2</v>
      </c>
      <c r="P28" s="18">
        <v>8</v>
      </c>
      <c r="Q28" s="26">
        <v>18.93333333333333</v>
      </c>
      <c r="R28" s="24">
        <v>6.6166666666666663</v>
      </c>
      <c r="S28" s="25">
        <v>13.7</v>
      </c>
      <c r="T28" s="25">
        <v>13.2</v>
      </c>
      <c r="U28" s="25">
        <v>13.6</v>
      </c>
      <c r="V28" s="25">
        <v>14.6</v>
      </c>
      <c r="W28" s="24"/>
    </row>
    <row r="29" spans="1:23" ht="19.5" customHeight="1" x14ac:dyDescent="0.25">
      <c r="A29" s="24">
        <v>26</v>
      </c>
      <c r="B29" s="16" t="s">
        <v>138</v>
      </c>
      <c r="C29" s="24" t="s">
        <v>279</v>
      </c>
      <c r="D29" s="24">
        <v>4.8</v>
      </c>
      <c r="E29" s="24">
        <v>5.25</v>
      </c>
      <c r="F29" s="24">
        <v>6</v>
      </c>
      <c r="G29" s="24">
        <v>5</v>
      </c>
      <c r="H29" s="24">
        <v>2.5</v>
      </c>
      <c r="I29" s="20">
        <v>4.5</v>
      </c>
      <c r="J29" s="24"/>
      <c r="K29" s="24"/>
      <c r="L29" s="24"/>
      <c r="M29" s="20"/>
      <c r="N29" s="26">
        <v>4</v>
      </c>
      <c r="O29" s="17">
        <v>2</v>
      </c>
      <c r="P29" s="18">
        <v>7.6</v>
      </c>
      <c r="Q29" s="26">
        <v>18.55</v>
      </c>
      <c r="R29" s="24">
        <v>6.3687500000000004</v>
      </c>
      <c r="S29" s="25">
        <v>15.8</v>
      </c>
      <c r="T29" s="25">
        <v>12.3</v>
      </c>
      <c r="U29" s="25">
        <v>14.8</v>
      </c>
      <c r="V29" s="25">
        <v>14.05</v>
      </c>
      <c r="W29" s="24"/>
    </row>
    <row r="30" spans="1:23" ht="19.5" customHeight="1" x14ac:dyDescent="0.25">
      <c r="A30" s="24">
        <v>27</v>
      </c>
      <c r="B30" s="16" t="s">
        <v>148</v>
      </c>
      <c r="C30" s="24" t="s">
        <v>279</v>
      </c>
      <c r="D30" s="24">
        <v>2.8</v>
      </c>
      <c r="E30" s="24">
        <v>6</v>
      </c>
      <c r="F30" s="24"/>
      <c r="G30" s="24"/>
      <c r="H30" s="24"/>
      <c r="I30" s="20"/>
      <c r="J30" s="24">
        <v>4</v>
      </c>
      <c r="K30" s="24">
        <v>6.25</v>
      </c>
      <c r="L30" s="24">
        <v>8</v>
      </c>
      <c r="M30" s="20">
        <v>6.083333333333333</v>
      </c>
      <c r="N30" s="24">
        <v>3.6</v>
      </c>
      <c r="O30" s="17">
        <v>2</v>
      </c>
      <c r="P30" s="18">
        <v>7.7</v>
      </c>
      <c r="Q30" s="26">
        <v>18.483333333333334</v>
      </c>
      <c r="R30" s="24">
        <v>6.4104166666666664</v>
      </c>
      <c r="S30" s="25"/>
      <c r="T30" s="25"/>
      <c r="U30" s="25"/>
      <c r="V30" s="25">
        <v>12.4</v>
      </c>
      <c r="W30" s="24">
        <v>16.25</v>
      </c>
    </row>
    <row r="31" spans="1:23" ht="19.5" customHeight="1" x14ac:dyDescent="0.25">
      <c r="A31" s="24">
        <v>28</v>
      </c>
      <c r="B31" s="16" t="s">
        <v>157</v>
      </c>
      <c r="C31" s="24" t="s">
        <v>279</v>
      </c>
      <c r="D31" s="24">
        <v>5.2</v>
      </c>
      <c r="E31" s="24">
        <v>6</v>
      </c>
      <c r="F31" s="24">
        <v>4.75</v>
      </c>
      <c r="G31" s="24">
        <v>3</v>
      </c>
      <c r="H31" s="24">
        <v>3.5</v>
      </c>
      <c r="I31" s="20">
        <v>3.75</v>
      </c>
      <c r="J31" s="24"/>
      <c r="K31" s="24"/>
      <c r="L31" s="24"/>
      <c r="M31" s="20"/>
      <c r="N31" s="26">
        <v>3.2</v>
      </c>
      <c r="O31" s="17">
        <v>2</v>
      </c>
      <c r="P31" s="18">
        <v>7.5</v>
      </c>
      <c r="Q31" s="26">
        <v>18.149999999999999</v>
      </c>
      <c r="R31" s="24">
        <v>6.2687499999999998</v>
      </c>
      <c r="S31" s="25">
        <v>12.95</v>
      </c>
      <c r="T31" s="25">
        <v>11.7</v>
      </c>
      <c r="U31" s="25">
        <v>13.149999999999999</v>
      </c>
      <c r="V31" s="25">
        <v>14.399999999999999</v>
      </c>
      <c r="W31" s="24"/>
    </row>
    <row r="32" spans="1:23" ht="19.5" customHeight="1" x14ac:dyDescent="0.25">
      <c r="A32" s="24">
        <v>29</v>
      </c>
      <c r="B32" s="16" t="s">
        <v>127</v>
      </c>
      <c r="C32" s="24" t="s">
        <v>279</v>
      </c>
      <c r="D32" s="24">
        <v>5.4</v>
      </c>
      <c r="E32" s="24">
        <v>6.5</v>
      </c>
      <c r="F32" s="24">
        <v>4</v>
      </c>
      <c r="G32" s="24">
        <v>3.75</v>
      </c>
      <c r="H32" s="24">
        <v>2.75</v>
      </c>
      <c r="I32" s="20">
        <v>3.5</v>
      </c>
      <c r="J32" s="24"/>
      <c r="K32" s="24"/>
      <c r="L32" s="24"/>
      <c r="M32" s="20"/>
      <c r="N32" s="26">
        <v>2.6</v>
      </c>
      <c r="O32" s="17">
        <v>2</v>
      </c>
      <c r="P32" s="18">
        <v>7.3</v>
      </c>
      <c r="Q32" s="26">
        <v>18</v>
      </c>
      <c r="R32" s="24">
        <v>6.15</v>
      </c>
      <c r="S32" s="25">
        <v>13.15</v>
      </c>
      <c r="T32" s="25">
        <v>11.9</v>
      </c>
      <c r="U32" s="25">
        <v>12</v>
      </c>
      <c r="V32" s="25">
        <v>14.5</v>
      </c>
      <c r="W32" s="24"/>
    </row>
    <row r="33" spans="1:23" ht="19.5" customHeight="1" x14ac:dyDescent="0.25">
      <c r="A33" s="24">
        <v>30</v>
      </c>
      <c r="B33" s="16" t="s">
        <v>146</v>
      </c>
      <c r="C33" s="24" t="s">
        <v>279</v>
      </c>
      <c r="D33" s="24">
        <v>5.4</v>
      </c>
      <c r="E33" s="24">
        <v>5.25</v>
      </c>
      <c r="F33" s="24">
        <v>6.25</v>
      </c>
      <c r="G33" s="24">
        <v>2.75</v>
      </c>
      <c r="H33" s="24">
        <v>3.75</v>
      </c>
      <c r="I33" s="20">
        <v>4.25</v>
      </c>
      <c r="J33" s="24"/>
      <c r="K33" s="24"/>
      <c r="L33" s="24"/>
      <c r="M33" s="20"/>
      <c r="N33" s="26">
        <v>3</v>
      </c>
      <c r="O33" s="17">
        <v>2</v>
      </c>
      <c r="P33" s="18">
        <v>8</v>
      </c>
      <c r="Q33" s="26">
        <v>17.899999999999999</v>
      </c>
      <c r="R33" s="24">
        <v>6.4874999999999998</v>
      </c>
      <c r="S33" s="25">
        <v>14.4</v>
      </c>
      <c r="T33" s="25">
        <v>11.9</v>
      </c>
      <c r="U33" s="25">
        <v>14.65</v>
      </c>
      <c r="V33" s="25">
        <v>13.65</v>
      </c>
      <c r="W33" s="24"/>
    </row>
    <row r="34" spans="1:23" ht="19.5" customHeight="1" x14ac:dyDescent="0.25">
      <c r="A34" s="24">
        <v>31</v>
      </c>
      <c r="B34" s="16" t="s">
        <v>126</v>
      </c>
      <c r="C34" s="24" t="s">
        <v>279</v>
      </c>
      <c r="D34" s="24">
        <v>5.2</v>
      </c>
      <c r="E34" s="24">
        <v>4.75</v>
      </c>
      <c r="F34" s="24"/>
      <c r="G34" s="24"/>
      <c r="H34" s="24"/>
      <c r="I34" s="20"/>
      <c r="J34" s="24">
        <v>2.5</v>
      </c>
      <c r="K34" s="24">
        <v>5.5</v>
      </c>
      <c r="L34" s="24">
        <v>6.25</v>
      </c>
      <c r="M34" s="20">
        <v>4.75</v>
      </c>
      <c r="N34" s="24">
        <v>2.8</v>
      </c>
      <c r="O34" s="17">
        <v>2</v>
      </c>
      <c r="P34" s="18">
        <v>7.4</v>
      </c>
      <c r="Q34" s="26">
        <v>17.5</v>
      </c>
      <c r="R34" s="24">
        <v>6.1375000000000002</v>
      </c>
      <c r="S34" s="25"/>
      <c r="T34" s="25"/>
      <c r="U34" s="25"/>
      <c r="V34" s="25">
        <v>12.75</v>
      </c>
      <c r="W34" s="24">
        <v>12.75</v>
      </c>
    </row>
    <row r="35" spans="1:23" ht="19.5" customHeight="1" x14ac:dyDescent="0.25">
      <c r="A35" s="24">
        <v>32</v>
      </c>
      <c r="B35" s="16" t="s">
        <v>145</v>
      </c>
      <c r="C35" s="24" t="s">
        <v>279</v>
      </c>
      <c r="D35" s="24">
        <v>4.8</v>
      </c>
      <c r="E35" s="24">
        <v>5.75</v>
      </c>
      <c r="F35" s="24">
        <v>4.25</v>
      </c>
      <c r="G35" s="24">
        <v>3.75</v>
      </c>
      <c r="H35" s="24">
        <v>4.25</v>
      </c>
      <c r="I35" s="20">
        <v>4.083333333333333</v>
      </c>
      <c r="J35" s="24"/>
      <c r="K35" s="24"/>
      <c r="L35" s="24"/>
      <c r="M35" s="20"/>
      <c r="N35" s="24">
        <v>2.8</v>
      </c>
      <c r="O35" s="17">
        <v>2</v>
      </c>
      <c r="P35" s="18">
        <v>7.9</v>
      </c>
      <c r="Q35" s="26">
        <v>17.433333333333334</v>
      </c>
      <c r="R35" s="24">
        <v>6.3791666666666664</v>
      </c>
      <c r="S35" s="25">
        <v>12.8</v>
      </c>
      <c r="T35" s="25">
        <v>12.8</v>
      </c>
      <c r="U35" s="25">
        <v>11.850000000000001</v>
      </c>
      <c r="V35" s="25">
        <v>13.350000000000001</v>
      </c>
      <c r="W35" s="24"/>
    </row>
    <row r="36" spans="1:23" ht="19.5" customHeight="1" x14ac:dyDescent="0.25">
      <c r="A36" s="24">
        <v>33</v>
      </c>
      <c r="B36" s="16" t="s">
        <v>150</v>
      </c>
      <c r="C36" s="24" t="s">
        <v>279</v>
      </c>
      <c r="D36" s="24">
        <v>3.4</v>
      </c>
      <c r="E36" s="24">
        <v>6.5</v>
      </c>
      <c r="F36" s="24"/>
      <c r="G36" s="24"/>
      <c r="H36" s="24"/>
      <c r="I36" s="20"/>
      <c r="J36" s="24">
        <v>4</v>
      </c>
      <c r="K36" s="24">
        <v>4.5</v>
      </c>
      <c r="L36" s="24">
        <v>6.5</v>
      </c>
      <c r="M36" s="20">
        <v>5</v>
      </c>
      <c r="N36" s="24">
        <v>2.4</v>
      </c>
      <c r="O36" s="17">
        <v>2</v>
      </c>
      <c r="P36" s="18">
        <v>7.3</v>
      </c>
      <c r="Q36" s="26">
        <v>17.3</v>
      </c>
      <c r="R36" s="24">
        <v>6.0625</v>
      </c>
      <c r="S36" s="25"/>
      <c r="T36" s="25"/>
      <c r="U36" s="25"/>
      <c r="V36" s="25">
        <v>12.3</v>
      </c>
      <c r="W36" s="24">
        <v>15</v>
      </c>
    </row>
    <row r="37" spans="1:23" ht="19.5" customHeight="1" x14ac:dyDescent="0.25">
      <c r="A37" s="24">
        <v>34</v>
      </c>
      <c r="B37" s="16" t="s">
        <v>128</v>
      </c>
      <c r="C37" s="24" t="s">
        <v>279</v>
      </c>
      <c r="D37" s="24">
        <v>4.2</v>
      </c>
      <c r="E37" s="24">
        <v>5.25</v>
      </c>
      <c r="F37" s="24"/>
      <c r="G37" s="24"/>
      <c r="H37" s="24"/>
      <c r="I37" s="20"/>
      <c r="J37" s="24">
        <v>2.75</v>
      </c>
      <c r="K37" s="24">
        <v>5.25</v>
      </c>
      <c r="L37" s="24">
        <v>7.5</v>
      </c>
      <c r="M37" s="20">
        <v>5.166666666666667</v>
      </c>
      <c r="N37" s="24">
        <v>2.4</v>
      </c>
      <c r="O37" s="17">
        <v>2</v>
      </c>
      <c r="P37" s="18">
        <v>7.3</v>
      </c>
      <c r="Q37" s="26">
        <v>17.016666666666666</v>
      </c>
      <c r="R37" s="24">
        <v>6.0270833333333336</v>
      </c>
      <c r="S37" s="25"/>
      <c r="T37" s="25"/>
      <c r="U37" s="25"/>
      <c r="V37" s="25">
        <v>11.85</v>
      </c>
      <c r="W37" s="24">
        <v>13.25</v>
      </c>
    </row>
    <row r="38" spans="1:23" ht="19.5" customHeight="1" x14ac:dyDescent="0.25">
      <c r="A38" s="24">
        <v>35</v>
      </c>
      <c r="B38" s="16" t="s">
        <v>154</v>
      </c>
      <c r="C38" s="24" t="s">
        <v>279</v>
      </c>
      <c r="D38" s="24">
        <v>5.8</v>
      </c>
      <c r="E38" s="24">
        <v>4.5</v>
      </c>
      <c r="F38" s="24">
        <v>3.75</v>
      </c>
      <c r="G38" s="24">
        <v>4</v>
      </c>
      <c r="H38" s="24">
        <v>2.75</v>
      </c>
      <c r="I38" s="20">
        <v>3.5</v>
      </c>
      <c r="J38" s="24"/>
      <c r="K38" s="24"/>
      <c r="L38" s="24"/>
      <c r="M38" s="20"/>
      <c r="N38" s="26">
        <v>2.8</v>
      </c>
      <c r="O38" s="17">
        <v>2</v>
      </c>
      <c r="P38" s="18">
        <v>7.7</v>
      </c>
      <c r="Q38" s="26">
        <v>16.600000000000001</v>
      </c>
      <c r="R38" s="24">
        <v>6.1750000000000007</v>
      </c>
      <c r="S38" s="25">
        <v>13.55</v>
      </c>
      <c r="T38" s="25">
        <v>12.55</v>
      </c>
      <c r="U38" s="25">
        <v>12.350000000000001</v>
      </c>
      <c r="V38" s="25">
        <v>13.100000000000001</v>
      </c>
      <c r="W38" s="24"/>
    </row>
    <row r="39" spans="1:23" ht="19.5" customHeight="1" x14ac:dyDescent="0.25"/>
    <row r="40" spans="1:23" ht="30" customHeight="1" x14ac:dyDescent="0.25">
      <c r="R40" s="30" t="s">
        <v>307</v>
      </c>
    </row>
    <row r="41" spans="1:23" ht="19.5" customHeight="1" x14ac:dyDescent="0.25"/>
    <row r="42" spans="1:23" ht="19.5" customHeight="1" x14ac:dyDescent="0.25"/>
    <row r="43" spans="1:23" ht="19.5" customHeight="1" x14ac:dyDescent="0.25"/>
    <row r="44" spans="1:23" ht="19.5" customHeight="1" x14ac:dyDescent="0.25"/>
    <row r="45" spans="1:23" ht="19.5" customHeight="1" x14ac:dyDescent="0.25"/>
    <row r="46" spans="1:23" ht="19.5" customHeight="1" x14ac:dyDescent="0.25"/>
    <row r="47" spans="1:23" ht="19.5" customHeight="1" x14ac:dyDescent="0.25"/>
    <row r="48" spans="1:23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</sheetData>
  <autoFilter ref="B3:W3">
    <sortState ref="B4:W38">
      <sortCondition descending="1" ref="Q3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16" workbookViewId="0">
      <selection activeCell="L24" sqref="L24"/>
    </sheetView>
  </sheetViews>
  <sheetFormatPr defaultRowHeight="15.75" x14ac:dyDescent="0.25"/>
  <cols>
    <col min="1" max="1" width="4.25" customWidth="1"/>
    <col min="2" max="2" width="20.5" customWidth="1"/>
    <col min="3" max="3" width="4.125" customWidth="1"/>
    <col min="4" max="4" width="5.625" customWidth="1"/>
    <col min="5" max="8" width="4.875" customWidth="1"/>
    <col min="9" max="9" width="6" customWidth="1"/>
    <col min="10" max="12" width="4" customWidth="1"/>
    <col min="13" max="13" width="5" customWidth="1"/>
    <col min="14" max="14" width="3.875" customWidth="1"/>
    <col min="15" max="15" width="6.5" customWidth="1"/>
    <col min="16" max="16" width="5" customWidth="1"/>
    <col min="17" max="18" width="6.25" customWidth="1"/>
    <col min="19" max="23" width="4.625" customWidth="1"/>
  </cols>
  <sheetData>
    <row r="1" spans="1:24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x14ac:dyDescent="0.25">
      <c r="B2" s="12"/>
      <c r="I2" s="3"/>
      <c r="O2" s="5"/>
      <c r="P2" s="5"/>
      <c r="Q2" s="4"/>
      <c r="S2" s="7"/>
      <c r="T2" s="7"/>
      <c r="U2" s="7"/>
      <c r="V2" s="7"/>
      <c r="W2" s="7"/>
    </row>
    <row r="3" spans="1:24" ht="25.5" x14ac:dyDescent="0.25">
      <c r="A3" s="20" t="s">
        <v>0</v>
      </c>
      <c r="B3" s="21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  <c r="X3" s="20" t="s">
        <v>309</v>
      </c>
    </row>
    <row r="4" spans="1:24" ht="21.75" customHeight="1" x14ac:dyDescent="0.25">
      <c r="A4" s="24">
        <v>1</v>
      </c>
      <c r="B4" s="16" t="s">
        <v>183</v>
      </c>
      <c r="C4" s="24" t="s">
        <v>280</v>
      </c>
      <c r="D4" s="24">
        <v>8</v>
      </c>
      <c r="E4" s="24">
        <v>6.75</v>
      </c>
      <c r="F4" s="24">
        <v>5.5</v>
      </c>
      <c r="G4" s="24">
        <v>6.25</v>
      </c>
      <c r="H4" s="24">
        <v>4.25</v>
      </c>
      <c r="I4" s="20">
        <v>5.333333333333333</v>
      </c>
      <c r="J4" s="24"/>
      <c r="K4" s="24"/>
      <c r="L4" s="24"/>
      <c r="M4" s="20"/>
      <c r="N4" s="24">
        <v>5.8</v>
      </c>
      <c r="O4" s="17">
        <v>2</v>
      </c>
      <c r="P4" s="18">
        <v>8.4</v>
      </c>
      <c r="Q4" s="26">
        <v>25.883333333333333</v>
      </c>
      <c r="R4" s="24">
        <v>7.6854166666666668</v>
      </c>
      <c r="S4" s="25">
        <v>19.75</v>
      </c>
      <c r="T4" s="25">
        <v>18.5</v>
      </c>
      <c r="U4" s="25">
        <v>19.3</v>
      </c>
      <c r="V4" s="25">
        <v>20.55</v>
      </c>
      <c r="W4" s="24">
        <v>6.75</v>
      </c>
      <c r="X4" s="1"/>
    </row>
    <row r="5" spans="1:24" ht="21.75" customHeight="1" x14ac:dyDescent="0.25">
      <c r="A5" s="24">
        <v>2</v>
      </c>
      <c r="B5" s="16" t="s">
        <v>163</v>
      </c>
      <c r="C5" s="24" t="s">
        <v>280</v>
      </c>
      <c r="D5" s="24">
        <v>7.6</v>
      </c>
      <c r="E5" s="24">
        <v>6.5</v>
      </c>
      <c r="F5" s="24">
        <v>5.25</v>
      </c>
      <c r="G5" s="24">
        <v>5.5</v>
      </c>
      <c r="H5" s="24">
        <v>3.5</v>
      </c>
      <c r="I5" s="20">
        <v>4.75</v>
      </c>
      <c r="J5" s="24"/>
      <c r="K5" s="24"/>
      <c r="L5" s="24"/>
      <c r="M5" s="20"/>
      <c r="N5" s="24">
        <v>5.8</v>
      </c>
      <c r="O5" s="17">
        <v>2</v>
      </c>
      <c r="P5" s="18">
        <v>8.6</v>
      </c>
      <c r="Q5" s="26">
        <v>24.650000000000002</v>
      </c>
      <c r="R5" s="24">
        <v>7.6312499999999996</v>
      </c>
      <c r="S5" s="25">
        <v>18.350000000000001</v>
      </c>
      <c r="T5" s="25">
        <v>16.600000000000001</v>
      </c>
      <c r="U5" s="25">
        <v>18.649999999999999</v>
      </c>
      <c r="V5" s="25">
        <v>19.899999999999999</v>
      </c>
      <c r="W5" s="24"/>
      <c r="X5" s="1"/>
    </row>
    <row r="6" spans="1:24" ht="21.75" customHeight="1" x14ac:dyDescent="0.25">
      <c r="A6" s="24">
        <v>3</v>
      </c>
      <c r="B6" s="16" t="s">
        <v>172</v>
      </c>
      <c r="C6" s="24" t="s">
        <v>280</v>
      </c>
      <c r="D6" s="24">
        <v>6</v>
      </c>
      <c r="E6" s="24">
        <v>6.5</v>
      </c>
      <c r="F6" s="24"/>
      <c r="G6" s="24"/>
      <c r="H6" s="24"/>
      <c r="I6" s="20"/>
      <c r="J6" s="24">
        <v>4.75</v>
      </c>
      <c r="K6" s="24">
        <v>6</v>
      </c>
      <c r="L6" s="24">
        <v>8.25</v>
      </c>
      <c r="M6" s="20">
        <v>6.333333333333333</v>
      </c>
      <c r="N6" s="24">
        <v>5.8</v>
      </c>
      <c r="O6" s="17">
        <v>2</v>
      </c>
      <c r="P6" s="18">
        <v>8.3000000000000007</v>
      </c>
      <c r="Q6" s="26">
        <v>24.633333333333333</v>
      </c>
      <c r="R6" s="24">
        <v>7.479166666666667</v>
      </c>
      <c r="S6" s="25"/>
      <c r="T6" s="25"/>
      <c r="U6" s="25"/>
      <c r="V6" s="25">
        <v>18.3</v>
      </c>
      <c r="W6" s="24">
        <v>17.25</v>
      </c>
      <c r="X6" s="1"/>
    </row>
    <row r="7" spans="1:24" ht="21.75" customHeight="1" x14ac:dyDescent="0.25">
      <c r="A7" s="24">
        <v>4</v>
      </c>
      <c r="B7" s="16" t="s">
        <v>184</v>
      </c>
      <c r="C7" s="24" t="s">
        <v>280</v>
      </c>
      <c r="D7" s="24">
        <v>7.8</v>
      </c>
      <c r="E7" s="24">
        <v>4.5</v>
      </c>
      <c r="F7" s="24">
        <v>5.75</v>
      </c>
      <c r="G7" s="24">
        <v>6</v>
      </c>
      <c r="H7" s="24">
        <v>3.5</v>
      </c>
      <c r="I7" s="20">
        <v>5.083333333333333</v>
      </c>
      <c r="J7" s="24"/>
      <c r="K7" s="24"/>
      <c r="L7" s="24"/>
      <c r="M7" s="20"/>
      <c r="N7" s="24">
        <v>6.2</v>
      </c>
      <c r="O7" s="17"/>
      <c r="P7" s="18">
        <v>8.1999999999999993</v>
      </c>
      <c r="Q7" s="26">
        <v>23.583333333333332</v>
      </c>
      <c r="R7" s="24">
        <v>7.0479166666666657</v>
      </c>
      <c r="S7" s="25">
        <v>19.55</v>
      </c>
      <c r="T7" s="25">
        <v>17.3</v>
      </c>
      <c r="U7" s="25">
        <v>19.75</v>
      </c>
      <c r="V7" s="25">
        <v>18.5</v>
      </c>
      <c r="W7" s="24"/>
      <c r="X7" s="1"/>
    </row>
    <row r="8" spans="1:24" ht="21.75" customHeight="1" x14ac:dyDescent="0.25">
      <c r="A8" s="24">
        <v>5</v>
      </c>
      <c r="B8" s="16" t="s">
        <v>185</v>
      </c>
      <c r="C8" s="24" t="s">
        <v>280</v>
      </c>
      <c r="D8" s="24">
        <v>6</v>
      </c>
      <c r="E8" s="24">
        <v>6.75</v>
      </c>
      <c r="F8" s="24"/>
      <c r="G8" s="24"/>
      <c r="H8" s="24"/>
      <c r="I8" s="20"/>
      <c r="J8" s="24">
        <v>5.25</v>
      </c>
      <c r="K8" s="24">
        <v>5.75</v>
      </c>
      <c r="L8" s="24">
        <v>8.75</v>
      </c>
      <c r="M8" s="20">
        <v>6.583333333333333</v>
      </c>
      <c r="N8" s="24">
        <v>3.8</v>
      </c>
      <c r="O8" s="17">
        <v>2</v>
      </c>
      <c r="P8" s="18">
        <v>8.1</v>
      </c>
      <c r="Q8" s="26">
        <v>23.133333333333333</v>
      </c>
      <c r="R8" s="24">
        <v>7.1916666666666664</v>
      </c>
      <c r="S8" s="25"/>
      <c r="T8" s="25"/>
      <c r="U8" s="25"/>
      <c r="V8" s="25">
        <v>16.55</v>
      </c>
      <c r="W8" s="24">
        <v>17.75</v>
      </c>
      <c r="X8" s="1"/>
    </row>
    <row r="9" spans="1:24" ht="21.75" customHeight="1" x14ac:dyDescent="0.25">
      <c r="A9" s="24">
        <v>6</v>
      </c>
      <c r="B9" s="16" t="s">
        <v>187</v>
      </c>
      <c r="C9" s="24" t="s">
        <v>280</v>
      </c>
      <c r="D9" s="24">
        <v>5.8</v>
      </c>
      <c r="E9" s="24">
        <v>7</v>
      </c>
      <c r="F9" s="24"/>
      <c r="G9" s="24"/>
      <c r="H9" s="24"/>
      <c r="I9" s="20"/>
      <c r="J9" s="24">
        <v>2.5</v>
      </c>
      <c r="K9" s="24">
        <v>6.25</v>
      </c>
      <c r="L9" s="24">
        <v>9.25</v>
      </c>
      <c r="M9" s="20">
        <v>6</v>
      </c>
      <c r="N9" s="24">
        <v>4</v>
      </c>
      <c r="O9" s="17">
        <v>2</v>
      </c>
      <c r="P9" s="18">
        <v>8.1</v>
      </c>
      <c r="Q9" s="26">
        <v>22.8</v>
      </c>
      <c r="R9" s="24">
        <v>7.15</v>
      </c>
      <c r="S9" s="25"/>
      <c r="T9" s="25"/>
      <c r="U9" s="25"/>
      <c r="V9" s="25">
        <v>16.8</v>
      </c>
      <c r="W9" s="24">
        <v>15.75</v>
      </c>
      <c r="X9" s="1"/>
    </row>
    <row r="10" spans="1:24" ht="21.75" customHeight="1" x14ac:dyDescent="0.25">
      <c r="A10" s="24">
        <v>7</v>
      </c>
      <c r="B10" s="16" t="s">
        <v>170</v>
      </c>
      <c r="C10" s="24" t="s">
        <v>280</v>
      </c>
      <c r="D10" s="24">
        <v>4.8</v>
      </c>
      <c r="E10" s="24">
        <v>6</v>
      </c>
      <c r="F10" s="24"/>
      <c r="G10" s="24"/>
      <c r="H10" s="24"/>
      <c r="I10" s="20"/>
      <c r="J10" s="24">
        <v>5.25</v>
      </c>
      <c r="K10" s="24">
        <v>7.75</v>
      </c>
      <c r="L10" s="24">
        <v>9.25</v>
      </c>
      <c r="M10" s="20">
        <v>7.416666666666667</v>
      </c>
      <c r="N10" s="24">
        <v>4</v>
      </c>
      <c r="O10" s="17">
        <v>2</v>
      </c>
      <c r="P10" s="18">
        <v>7.9</v>
      </c>
      <c r="Q10" s="26">
        <v>22.216666666666669</v>
      </c>
      <c r="R10" s="24">
        <v>6.9770833333333337</v>
      </c>
      <c r="S10" s="25"/>
      <c r="T10" s="25"/>
      <c r="U10" s="25"/>
      <c r="V10" s="25">
        <v>14.8</v>
      </c>
      <c r="W10" s="24">
        <v>19</v>
      </c>
      <c r="X10" s="1"/>
    </row>
    <row r="11" spans="1:24" ht="21.75" customHeight="1" x14ac:dyDescent="0.25">
      <c r="A11" s="24">
        <v>8</v>
      </c>
      <c r="B11" s="16" t="s">
        <v>160</v>
      </c>
      <c r="C11" s="24" t="s">
        <v>280</v>
      </c>
      <c r="D11" s="24">
        <v>5.8</v>
      </c>
      <c r="E11" s="24">
        <v>6.75</v>
      </c>
      <c r="F11" s="24"/>
      <c r="G11" s="24"/>
      <c r="H11" s="24"/>
      <c r="I11" s="20"/>
      <c r="J11" s="24">
        <v>3.5</v>
      </c>
      <c r="K11" s="24">
        <v>7.5</v>
      </c>
      <c r="L11" s="24">
        <v>9.25</v>
      </c>
      <c r="M11" s="20">
        <v>6.75</v>
      </c>
      <c r="N11" s="24">
        <v>2.8</v>
      </c>
      <c r="O11" s="17">
        <v>2</v>
      </c>
      <c r="P11" s="18">
        <v>7.9</v>
      </c>
      <c r="Q11" s="26">
        <v>22.1</v>
      </c>
      <c r="R11" s="24">
        <v>6.9625000000000004</v>
      </c>
      <c r="S11" s="25"/>
      <c r="T11" s="25"/>
      <c r="U11" s="25"/>
      <c r="V11" s="25">
        <v>15.350000000000001</v>
      </c>
      <c r="W11" s="24">
        <v>17.75</v>
      </c>
      <c r="X11" s="1"/>
    </row>
    <row r="12" spans="1:24" ht="21.75" customHeight="1" x14ac:dyDescent="0.25">
      <c r="A12" s="24">
        <v>9</v>
      </c>
      <c r="B12" s="16" t="s">
        <v>186</v>
      </c>
      <c r="C12" s="24" t="s">
        <v>280</v>
      </c>
      <c r="D12" s="24">
        <v>7.4</v>
      </c>
      <c r="E12" s="24">
        <v>5.5</v>
      </c>
      <c r="F12" s="24">
        <v>6.75</v>
      </c>
      <c r="G12" s="24">
        <v>4.5</v>
      </c>
      <c r="H12" s="24">
        <v>3.5</v>
      </c>
      <c r="I12" s="20">
        <v>4.916666666666667</v>
      </c>
      <c r="J12" s="24"/>
      <c r="K12" s="24"/>
      <c r="L12" s="24"/>
      <c r="M12" s="20"/>
      <c r="N12" s="24">
        <v>3.4</v>
      </c>
      <c r="O12" s="17">
        <v>2</v>
      </c>
      <c r="P12" s="18">
        <v>8.1999999999999993</v>
      </c>
      <c r="Q12" s="26">
        <v>21.216666666666665</v>
      </c>
      <c r="R12" s="24">
        <v>7.0020833333333332</v>
      </c>
      <c r="S12" s="25">
        <v>18.649999999999999</v>
      </c>
      <c r="T12" s="25">
        <v>15.4</v>
      </c>
      <c r="U12" s="25">
        <v>17.55</v>
      </c>
      <c r="V12" s="25">
        <v>16.3</v>
      </c>
      <c r="W12" s="24"/>
      <c r="X12" s="1"/>
    </row>
    <row r="13" spans="1:24" ht="21.75" customHeight="1" x14ac:dyDescent="0.25">
      <c r="A13" s="24">
        <v>10</v>
      </c>
      <c r="B13" s="16" t="s">
        <v>180</v>
      </c>
      <c r="C13" s="24" t="s">
        <v>280</v>
      </c>
      <c r="D13" s="24">
        <v>3.2</v>
      </c>
      <c r="E13" s="24">
        <v>6.5</v>
      </c>
      <c r="F13" s="24"/>
      <c r="G13" s="24"/>
      <c r="H13" s="24"/>
      <c r="I13" s="20"/>
      <c r="J13" s="24">
        <v>4</v>
      </c>
      <c r="K13" s="24">
        <v>6.5</v>
      </c>
      <c r="L13" s="24">
        <v>8.25</v>
      </c>
      <c r="M13" s="20">
        <v>6.25</v>
      </c>
      <c r="N13" s="24">
        <v>5.2</v>
      </c>
      <c r="O13" s="17">
        <v>2</v>
      </c>
      <c r="P13" s="18">
        <v>7.4</v>
      </c>
      <c r="Q13" s="26">
        <v>21.15</v>
      </c>
      <c r="R13" s="24">
        <v>6.59375</v>
      </c>
      <c r="S13" s="25"/>
      <c r="T13" s="25"/>
      <c r="U13" s="25"/>
      <c r="V13" s="25">
        <v>14.899999999999999</v>
      </c>
      <c r="W13" s="24">
        <v>17</v>
      </c>
      <c r="X13" s="1"/>
    </row>
    <row r="14" spans="1:24" ht="21.75" customHeight="1" x14ac:dyDescent="0.25">
      <c r="A14" s="24">
        <v>11</v>
      </c>
      <c r="B14" s="16" t="s">
        <v>178</v>
      </c>
      <c r="C14" s="24" t="s">
        <v>280</v>
      </c>
      <c r="D14" s="24">
        <v>4.8</v>
      </c>
      <c r="E14" s="24">
        <v>5.75</v>
      </c>
      <c r="F14" s="24"/>
      <c r="G14" s="24"/>
      <c r="H14" s="24"/>
      <c r="I14" s="20"/>
      <c r="J14" s="24">
        <v>3.75</v>
      </c>
      <c r="K14" s="24">
        <v>5.5</v>
      </c>
      <c r="L14" s="24">
        <v>7.75</v>
      </c>
      <c r="M14" s="20">
        <v>5.666666666666667</v>
      </c>
      <c r="N14" s="24">
        <v>4.8</v>
      </c>
      <c r="O14" s="17">
        <v>2</v>
      </c>
      <c r="P14" s="18">
        <v>7.2</v>
      </c>
      <c r="Q14" s="26">
        <v>21.016666666666669</v>
      </c>
      <c r="R14" s="24">
        <v>6.4770833333333337</v>
      </c>
      <c r="S14" s="25"/>
      <c r="T14" s="25"/>
      <c r="U14" s="25"/>
      <c r="V14" s="25">
        <v>15.350000000000001</v>
      </c>
      <c r="W14" s="24">
        <v>15</v>
      </c>
      <c r="X14" s="1"/>
    </row>
    <row r="15" spans="1:24" ht="21.75" customHeight="1" x14ac:dyDescent="0.25">
      <c r="A15" s="24">
        <v>12</v>
      </c>
      <c r="B15" s="16" t="s">
        <v>168</v>
      </c>
      <c r="C15" s="24" t="s">
        <v>280</v>
      </c>
      <c r="D15" s="24">
        <v>4.8</v>
      </c>
      <c r="E15" s="24">
        <v>6.5</v>
      </c>
      <c r="F15" s="24"/>
      <c r="G15" s="24"/>
      <c r="H15" s="24"/>
      <c r="I15" s="20"/>
      <c r="J15" s="24">
        <v>4</v>
      </c>
      <c r="K15" s="24">
        <v>5.75</v>
      </c>
      <c r="L15" s="24">
        <v>8.75</v>
      </c>
      <c r="M15" s="20">
        <v>6.166666666666667</v>
      </c>
      <c r="N15" s="24">
        <v>3</v>
      </c>
      <c r="O15" s="17">
        <v>2</v>
      </c>
      <c r="P15" s="18">
        <v>7.9</v>
      </c>
      <c r="Q15" s="26">
        <v>20.466666666666669</v>
      </c>
      <c r="R15" s="24">
        <v>6.7583333333333337</v>
      </c>
      <c r="S15" s="25"/>
      <c r="T15" s="25"/>
      <c r="U15" s="25"/>
      <c r="V15" s="25">
        <v>14.3</v>
      </c>
      <c r="W15" s="24">
        <v>16.25</v>
      </c>
      <c r="X15" s="1"/>
    </row>
    <row r="16" spans="1:24" ht="21.75" customHeight="1" x14ac:dyDescent="0.25">
      <c r="A16" s="24">
        <v>13</v>
      </c>
      <c r="B16" s="16" t="s">
        <v>175</v>
      </c>
      <c r="C16" s="24" t="s">
        <v>280</v>
      </c>
      <c r="D16" s="24">
        <v>4.8</v>
      </c>
      <c r="E16" s="24">
        <v>6</v>
      </c>
      <c r="F16" s="24"/>
      <c r="G16" s="24"/>
      <c r="H16" s="24"/>
      <c r="I16" s="20"/>
      <c r="J16" s="24">
        <v>3.5</v>
      </c>
      <c r="K16" s="24">
        <v>6</v>
      </c>
      <c r="L16" s="24">
        <v>8.5</v>
      </c>
      <c r="M16" s="20">
        <v>6</v>
      </c>
      <c r="N16" s="24">
        <v>3.6</v>
      </c>
      <c r="O16" s="17">
        <v>2</v>
      </c>
      <c r="P16" s="18">
        <v>7.6</v>
      </c>
      <c r="Q16" s="26">
        <v>20.400000000000002</v>
      </c>
      <c r="R16" s="24">
        <v>6.6</v>
      </c>
      <c r="S16" s="25"/>
      <c r="T16" s="25"/>
      <c r="U16" s="25"/>
      <c r="V16" s="25">
        <v>14.4</v>
      </c>
      <c r="W16" s="24">
        <v>15.5</v>
      </c>
      <c r="X16" s="1"/>
    </row>
    <row r="17" spans="1:24" ht="21.75" customHeight="1" x14ac:dyDescent="0.25">
      <c r="A17" s="24">
        <v>14</v>
      </c>
      <c r="B17" s="16" t="s">
        <v>171</v>
      </c>
      <c r="C17" s="24" t="s">
        <v>280</v>
      </c>
      <c r="D17" s="24">
        <v>4.5999999999999996</v>
      </c>
      <c r="E17" s="24">
        <v>6</v>
      </c>
      <c r="F17" s="24"/>
      <c r="G17" s="24"/>
      <c r="H17" s="24"/>
      <c r="I17" s="20"/>
      <c r="J17" s="24">
        <v>4.5</v>
      </c>
      <c r="K17" s="24">
        <v>5.75</v>
      </c>
      <c r="L17" s="24">
        <v>8.5</v>
      </c>
      <c r="M17" s="20">
        <v>6.25</v>
      </c>
      <c r="N17" s="24">
        <v>3</v>
      </c>
      <c r="O17" s="17">
        <v>2</v>
      </c>
      <c r="P17" s="18">
        <v>7.8</v>
      </c>
      <c r="Q17" s="26">
        <v>19.850000000000001</v>
      </c>
      <c r="R17" s="24">
        <v>6.6312499999999996</v>
      </c>
      <c r="S17" s="25"/>
      <c r="T17" s="25"/>
      <c r="U17" s="25"/>
      <c r="V17" s="25">
        <v>13.6</v>
      </c>
      <c r="W17" s="24">
        <v>16.25</v>
      </c>
      <c r="X17" s="1"/>
    </row>
    <row r="18" spans="1:24" ht="21.75" customHeight="1" x14ac:dyDescent="0.25">
      <c r="A18" s="24">
        <v>15</v>
      </c>
      <c r="B18" s="16" t="s">
        <v>188</v>
      </c>
      <c r="C18" s="24" t="s">
        <v>280</v>
      </c>
      <c r="D18" s="24">
        <v>4.5999999999999996</v>
      </c>
      <c r="E18" s="24">
        <v>4.75</v>
      </c>
      <c r="F18" s="24"/>
      <c r="G18" s="24"/>
      <c r="H18" s="24"/>
      <c r="I18" s="20"/>
      <c r="J18" s="24">
        <v>4.75</v>
      </c>
      <c r="K18" s="24">
        <v>7</v>
      </c>
      <c r="L18" s="24">
        <v>8</v>
      </c>
      <c r="M18" s="20">
        <v>6.583333333333333</v>
      </c>
      <c r="N18" s="24">
        <v>3.6</v>
      </c>
      <c r="O18" s="17"/>
      <c r="P18" s="18">
        <v>7.6</v>
      </c>
      <c r="Q18" s="26">
        <v>19.533333333333335</v>
      </c>
      <c r="R18" s="24">
        <v>6.2416666666666671</v>
      </c>
      <c r="S18" s="25"/>
      <c r="T18" s="25"/>
      <c r="U18" s="25"/>
      <c r="V18" s="25">
        <v>12.95</v>
      </c>
      <c r="W18" s="24">
        <v>16.5</v>
      </c>
      <c r="X18" s="1"/>
    </row>
    <row r="19" spans="1:24" ht="21.75" customHeight="1" x14ac:dyDescent="0.25">
      <c r="A19" s="24">
        <v>16</v>
      </c>
      <c r="B19" s="16" t="s">
        <v>166</v>
      </c>
      <c r="C19" s="24" t="s">
        <v>280</v>
      </c>
      <c r="D19" s="24">
        <v>4.4000000000000004</v>
      </c>
      <c r="E19" s="24">
        <v>6</v>
      </c>
      <c r="F19" s="24"/>
      <c r="G19" s="24"/>
      <c r="H19" s="24"/>
      <c r="I19" s="20"/>
      <c r="J19" s="24">
        <v>2</v>
      </c>
      <c r="K19" s="24">
        <v>4.25</v>
      </c>
      <c r="L19" s="24">
        <v>7.25</v>
      </c>
      <c r="M19" s="20">
        <v>4.5</v>
      </c>
      <c r="N19" s="24">
        <v>4.2</v>
      </c>
      <c r="O19" s="17">
        <v>2</v>
      </c>
      <c r="P19" s="18">
        <v>7.7</v>
      </c>
      <c r="Q19" s="26">
        <v>19.100000000000001</v>
      </c>
      <c r="R19" s="24">
        <v>6.4875000000000007</v>
      </c>
      <c r="S19" s="25"/>
      <c r="T19" s="25"/>
      <c r="U19" s="25"/>
      <c r="V19" s="25">
        <v>14.600000000000001</v>
      </c>
      <c r="W19" s="24">
        <v>12.25</v>
      </c>
      <c r="X19" s="1"/>
    </row>
    <row r="20" spans="1:24" ht="21.75" customHeight="1" x14ac:dyDescent="0.25">
      <c r="A20" s="24">
        <v>17</v>
      </c>
      <c r="B20" s="16" t="s">
        <v>177</v>
      </c>
      <c r="C20" s="24" t="s">
        <v>280</v>
      </c>
      <c r="D20" s="24">
        <v>6.2</v>
      </c>
      <c r="E20" s="24">
        <v>5.75</v>
      </c>
      <c r="F20" s="24">
        <v>4.75</v>
      </c>
      <c r="G20" s="24">
        <v>3.75</v>
      </c>
      <c r="H20" s="24">
        <v>3</v>
      </c>
      <c r="I20" s="20">
        <v>3.8333333333333335</v>
      </c>
      <c r="J20" s="24"/>
      <c r="K20" s="24"/>
      <c r="L20" s="24"/>
      <c r="M20" s="20"/>
      <c r="N20" s="24">
        <v>3.2</v>
      </c>
      <c r="O20" s="17">
        <v>2</v>
      </c>
      <c r="P20" s="18">
        <v>8.3000000000000007</v>
      </c>
      <c r="Q20" s="26">
        <v>18.983333333333334</v>
      </c>
      <c r="R20" s="24">
        <v>6.7729166666666671</v>
      </c>
      <c r="S20" s="25">
        <v>14.7</v>
      </c>
      <c r="T20" s="25">
        <v>12.95</v>
      </c>
      <c r="U20" s="25">
        <v>14.149999999999999</v>
      </c>
      <c r="V20" s="25">
        <v>15.149999999999999</v>
      </c>
      <c r="W20" s="24"/>
      <c r="X20" s="1"/>
    </row>
    <row r="21" spans="1:24" ht="21.75" customHeight="1" x14ac:dyDescent="0.25">
      <c r="A21" s="24">
        <v>18</v>
      </c>
      <c r="B21" s="16" t="s">
        <v>173</v>
      </c>
      <c r="C21" s="24" t="s">
        <v>280</v>
      </c>
      <c r="D21" s="24">
        <v>4</v>
      </c>
      <c r="E21" s="24">
        <v>6</v>
      </c>
      <c r="F21" s="24"/>
      <c r="G21" s="24"/>
      <c r="H21" s="24"/>
      <c r="I21" s="20"/>
      <c r="J21" s="24">
        <v>3.75</v>
      </c>
      <c r="K21" s="24">
        <v>4</v>
      </c>
      <c r="L21" s="24">
        <v>7.75</v>
      </c>
      <c r="M21" s="20">
        <v>5.166666666666667</v>
      </c>
      <c r="N21" s="24">
        <v>3.6</v>
      </c>
      <c r="O21" s="17">
        <v>2</v>
      </c>
      <c r="P21" s="18">
        <v>7.8</v>
      </c>
      <c r="Q21" s="26">
        <v>18.766666666666669</v>
      </c>
      <c r="R21" s="24">
        <v>6.49583333333333</v>
      </c>
      <c r="S21" s="25"/>
      <c r="T21" s="25"/>
      <c r="U21" s="25"/>
      <c r="V21" s="25">
        <v>13.6</v>
      </c>
      <c r="W21" s="24">
        <v>13.75</v>
      </c>
      <c r="X21" s="1"/>
    </row>
    <row r="22" spans="1:24" ht="21.75" customHeight="1" x14ac:dyDescent="0.25">
      <c r="A22" s="24">
        <v>19</v>
      </c>
      <c r="B22" s="16" t="s">
        <v>181</v>
      </c>
      <c r="C22" s="24" t="s">
        <v>280</v>
      </c>
      <c r="D22" s="24">
        <v>4.5999999999999996</v>
      </c>
      <c r="E22" s="24">
        <v>5.5</v>
      </c>
      <c r="F22" s="24"/>
      <c r="G22" s="24"/>
      <c r="H22" s="24"/>
      <c r="I22" s="20"/>
      <c r="J22" s="24">
        <v>3</v>
      </c>
      <c r="K22" s="24">
        <v>4.25</v>
      </c>
      <c r="L22" s="24">
        <v>7.25</v>
      </c>
      <c r="M22" s="20">
        <v>4.833333333333333</v>
      </c>
      <c r="N22" s="24">
        <v>3.8</v>
      </c>
      <c r="O22" s="17">
        <v>2</v>
      </c>
      <c r="P22" s="18">
        <v>7.4</v>
      </c>
      <c r="Q22" s="26">
        <v>18.733333333333334</v>
      </c>
      <c r="R22" s="24">
        <v>6.291666666666667</v>
      </c>
      <c r="S22" s="25"/>
      <c r="T22" s="25"/>
      <c r="U22" s="25"/>
      <c r="V22" s="25">
        <v>13.899999999999999</v>
      </c>
      <c r="W22" s="24">
        <v>12.75</v>
      </c>
      <c r="X22" s="1"/>
    </row>
    <row r="23" spans="1:24" ht="21.75" customHeight="1" x14ac:dyDescent="0.25">
      <c r="A23" s="24">
        <v>20</v>
      </c>
      <c r="B23" s="16" t="s">
        <v>176</v>
      </c>
      <c r="C23" s="24" t="s">
        <v>280</v>
      </c>
      <c r="D23" s="24">
        <v>3.8</v>
      </c>
      <c r="E23" s="24">
        <v>6</v>
      </c>
      <c r="F23" s="24">
        <v>6.75</v>
      </c>
      <c r="G23" s="24">
        <v>4.5</v>
      </c>
      <c r="H23" s="24">
        <v>3.5</v>
      </c>
      <c r="I23" s="20">
        <v>4.916666666666667</v>
      </c>
      <c r="J23" s="24">
        <v>4</v>
      </c>
      <c r="K23" s="24">
        <v>4.75</v>
      </c>
      <c r="L23" s="24">
        <v>7.25</v>
      </c>
      <c r="M23" s="20">
        <v>5.333333333333333</v>
      </c>
      <c r="N23" s="24">
        <v>3.4</v>
      </c>
      <c r="O23" s="17">
        <v>2</v>
      </c>
      <c r="P23" s="18">
        <v>7.7</v>
      </c>
      <c r="Q23" s="26">
        <v>18.533333333333331</v>
      </c>
      <c r="R23" s="20">
        <v>6.3645833333333339</v>
      </c>
      <c r="S23" s="25">
        <v>15.05</v>
      </c>
      <c r="T23" s="25">
        <v>11.8</v>
      </c>
      <c r="U23" s="25">
        <v>13.950000000000001</v>
      </c>
      <c r="V23" s="25">
        <v>13.200000000000001</v>
      </c>
      <c r="W23" s="24">
        <v>14.75</v>
      </c>
      <c r="X23" s="15">
        <f t="shared" ref="X23" si="0">((D23+E23+M23+O23)/4+P23)/2</f>
        <v>5.9916666666666671</v>
      </c>
    </row>
    <row r="24" spans="1:24" ht="21.75" customHeight="1" x14ac:dyDescent="0.25">
      <c r="A24" s="24">
        <v>21</v>
      </c>
      <c r="B24" s="16" t="s">
        <v>182</v>
      </c>
      <c r="C24" s="24" t="s">
        <v>280</v>
      </c>
      <c r="D24" s="24">
        <v>3.6</v>
      </c>
      <c r="E24" s="24">
        <v>5.25</v>
      </c>
      <c r="F24" s="24"/>
      <c r="G24" s="24"/>
      <c r="H24" s="24"/>
      <c r="I24" s="20"/>
      <c r="J24" s="24">
        <v>3.5</v>
      </c>
      <c r="K24" s="24">
        <v>6</v>
      </c>
      <c r="L24" s="24">
        <v>8</v>
      </c>
      <c r="M24" s="20">
        <v>5.833333333333333</v>
      </c>
      <c r="N24" s="24">
        <v>3.8</v>
      </c>
      <c r="O24" s="17">
        <v>2</v>
      </c>
      <c r="P24" s="18">
        <v>7.2</v>
      </c>
      <c r="Q24" s="26">
        <v>18.483333333333334</v>
      </c>
      <c r="R24" s="24">
        <v>6.1604166666666664</v>
      </c>
      <c r="S24" s="25"/>
      <c r="T24" s="25"/>
      <c r="U24" s="25"/>
      <c r="V24" s="25">
        <v>12.649999999999999</v>
      </c>
      <c r="W24" s="24">
        <v>14.75</v>
      </c>
      <c r="X24" s="1"/>
    </row>
    <row r="25" spans="1:24" ht="21.75" customHeight="1" x14ac:dyDescent="0.25">
      <c r="A25" s="24">
        <v>22</v>
      </c>
      <c r="B25" s="16" t="s">
        <v>159</v>
      </c>
      <c r="C25" s="24" t="s">
        <v>280</v>
      </c>
      <c r="D25" s="24">
        <v>6</v>
      </c>
      <c r="E25" s="24">
        <v>5.25</v>
      </c>
      <c r="F25" s="24">
        <v>4.75</v>
      </c>
      <c r="G25" s="24">
        <v>3.5</v>
      </c>
      <c r="H25" s="24">
        <v>3.5</v>
      </c>
      <c r="I25" s="20">
        <v>3.9166666666666665</v>
      </c>
      <c r="J25" s="24"/>
      <c r="K25" s="24"/>
      <c r="L25" s="24"/>
      <c r="M25" s="20"/>
      <c r="N25" s="24">
        <v>2.6</v>
      </c>
      <c r="O25" s="17">
        <v>2</v>
      </c>
      <c r="P25" s="18">
        <v>7.6</v>
      </c>
      <c r="Q25" s="26">
        <v>17.766666666666666</v>
      </c>
      <c r="R25" s="24">
        <v>6.270833333333333</v>
      </c>
      <c r="S25" s="25">
        <v>14.25</v>
      </c>
      <c r="T25" s="25">
        <v>13</v>
      </c>
      <c r="U25" s="25">
        <v>13.35</v>
      </c>
      <c r="V25" s="25">
        <v>13.85</v>
      </c>
      <c r="W25" s="24"/>
      <c r="X25" s="1"/>
    </row>
    <row r="26" spans="1:24" ht="21.75" customHeight="1" x14ac:dyDescent="0.25">
      <c r="A26" s="24">
        <v>23</v>
      </c>
      <c r="B26" s="16" t="s">
        <v>179</v>
      </c>
      <c r="C26" s="24" t="s">
        <v>280</v>
      </c>
      <c r="D26" s="24">
        <v>4</v>
      </c>
      <c r="E26" s="24">
        <v>4.25</v>
      </c>
      <c r="F26" s="24"/>
      <c r="G26" s="24"/>
      <c r="H26" s="24"/>
      <c r="I26" s="20"/>
      <c r="J26" s="24">
        <v>4.5</v>
      </c>
      <c r="K26" s="24">
        <v>6.75</v>
      </c>
      <c r="L26" s="24">
        <v>8</v>
      </c>
      <c r="M26" s="20">
        <v>6.416666666666667</v>
      </c>
      <c r="N26" s="24">
        <v>3</v>
      </c>
      <c r="O26" s="17">
        <v>1.5</v>
      </c>
      <c r="P26" s="18">
        <v>7.5</v>
      </c>
      <c r="Q26" s="26">
        <v>17.666666666666668</v>
      </c>
      <c r="R26" s="24">
        <v>6.1458333333333339</v>
      </c>
      <c r="S26" s="25"/>
      <c r="T26" s="25"/>
      <c r="U26" s="25"/>
      <c r="V26" s="25">
        <v>11.25</v>
      </c>
      <c r="W26" s="24">
        <v>15.5</v>
      </c>
      <c r="X26" s="1"/>
    </row>
    <row r="27" spans="1:24" ht="21.75" customHeight="1" x14ac:dyDescent="0.25">
      <c r="A27" s="24">
        <v>24</v>
      </c>
      <c r="B27" s="16" t="s">
        <v>174</v>
      </c>
      <c r="C27" s="24" t="s">
        <v>280</v>
      </c>
      <c r="D27" s="24">
        <v>3.6</v>
      </c>
      <c r="E27" s="24">
        <v>5</v>
      </c>
      <c r="F27" s="24"/>
      <c r="G27" s="24"/>
      <c r="H27" s="24"/>
      <c r="I27" s="20"/>
      <c r="J27" s="24">
        <v>3</v>
      </c>
      <c r="K27" s="24">
        <v>7.25</v>
      </c>
      <c r="L27" s="24">
        <v>7.25</v>
      </c>
      <c r="M27" s="20">
        <v>5.833333333333333</v>
      </c>
      <c r="N27" s="24">
        <v>3.2</v>
      </c>
      <c r="O27" s="17">
        <v>1</v>
      </c>
      <c r="P27" s="18">
        <v>7.4</v>
      </c>
      <c r="Q27" s="26">
        <v>17.633333333333333</v>
      </c>
      <c r="R27" s="24">
        <v>6.0291666666666668</v>
      </c>
      <c r="S27" s="25"/>
      <c r="T27" s="25"/>
      <c r="U27" s="25"/>
      <c r="V27" s="25">
        <v>11.8</v>
      </c>
      <c r="W27" s="24">
        <v>15.25</v>
      </c>
      <c r="X27" s="1"/>
    </row>
    <row r="28" spans="1:24" ht="21.75" customHeight="1" x14ac:dyDescent="0.25">
      <c r="A28" s="24">
        <v>25</v>
      </c>
      <c r="B28" s="16" t="s">
        <v>161</v>
      </c>
      <c r="C28" s="24" t="s">
        <v>280</v>
      </c>
      <c r="D28" s="24">
        <v>3.6</v>
      </c>
      <c r="E28" s="24">
        <v>4.5</v>
      </c>
      <c r="F28" s="24"/>
      <c r="G28" s="24"/>
      <c r="H28" s="24"/>
      <c r="I28" s="20"/>
      <c r="J28" s="24">
        <v>4.5</v>
      </c>
      <c r="K28" s="24">
        <v>7.25</v>
      </c>
      <c r="L28" s="24">
        <v>8.25</v>
      </c>
      <c r="M28" s="20">
        <v>6.666666666666667</v>
      </c>
      <c r="N28" s="24">
        <v>2.8</v>
      </c>
      <c r="O28" s="17">
        <v>2</v>
      </c>
      <c r="P28" s="18">
        <v>7.3</v>
      </c>
      <c r="Q28" s="26">
        <v>17.566666666666666</v>
      </c>
      <c r="R28" s="24">
        <v>6.0958333333333332</v>
      </c>
      <c r="S28" s="25"/>
      <c r="T28" s="25"/>
      <c r="U28" s="25"/>
      <c r="V28" s="25">
        <v>10.899999999999999</v>
      </c>
      <c r="W28" s="24">
        <v>16.25</v>
      </c>
      <c r="X28" s="1"/>
    </row>
    <row r="29" spans="1:24" ht="21.75" customHeight="1" x14ac:dyDescent="0.25">
      <c r="A29" s="24">
        <v>26</v>
      </c>
      <c r="B29" s="16" t="s">
        <v>165</v>
      </c>
      <c r="C29" s="24" t="s">
        <v>280</v>
      </c>
      <c r="D29" s="24">
        <v>4</v>
      </c>
      <c r="E29" s="24">
        <v>4.5</v>
      </c>
      <c r="F29" s="24"/>
      <c r="G29" s="24"/>
      <c r="H29" s="24"/>
      <c r="I29" s="20"/>
      <c r="J29" s="24">
        <v>2.25</v>
      </c>
      <c r="K29" s="24">
        <v>5.75</v>
      </c>
      <c r="L29" s="24">
        <v>8.5</v>
      </c>
      <c r="M29" s="20">
        <v>5.5</v>
      </c>
      <c r="N29" s="24">
        <v>3.4</v>
      </c>
      <c r="O29" s="17">
        <v>2</v>
      </c>
      <c r="P29" s="18">
        <v>7.4</v>
      </c>
      <c r="Q29" s="26">
        <v>17.399999999999999</v>
      </c>
      <c r="R29" s="24">
        <v>6.125</v>
      </c>
      <c r="S29" s="25"/>
      <c r="T29" s="25"/>
      <c r="U29" s="25"/>
      <c r="V29" s="25">
        <v>11.9</v>
      </c>
      <c r="W29" s="24">
        <v>12.5</v>
      </c>
      <c r="X29" s="1"/>
    </row>
    <row r="30" spans="1:24" ht="21.75" customHeight="1" x14ac:dyDescent="0.25">
      <c r="A30" s="24">
        <v>27</v>
      </c>
      <c r="B30" s="16" t="s">
        <v>169</v>
      </c>
      <c r="C30" s="24" t="s">
        <v>280</v>
      </c>
      <c r="D30" s="24">
        <v>4.4000000000000004</v>
      </c>
      <c r="E30" s="24">
        <v>4.5</v>
      </c>
      <c r="F30" s="24"/>
      <c r="G30" s="24"/>
      <c r="H30" s="24"/>
      <c r="I30" s="20"/>
      <c r="J30" s="24">
        <v>4.25</v>
      </c>
      <c r="K30" s="24">
        <v>3</v>
      </c>
      <c r="L30" s="24">
        <v>8</v>
      </c>
      <c r="M30" s="20">
        <v>5.083333333333333</v>
      </c>
      <c r="N30" s="24">
        <v>2.6</v>
      </c>
      <c r="O30" s="17">
        <v>2</v>
      </c>
      <c r="P30" s="18">
        <v>7.6</v>
      </c>
      <c r="Q30" s="26">
        <v>16.583333333333336</v>
      </c>
      <c r="R30" s="24">
        <v>6.1229166666666668</v>
      </c>
      <c r="S30" s="25"/>
      <c r="T30" s="25"/>
      <c r="U30" s="25"/>
      <c r="V30" s="25">
        <v>11.5</v>
      </c>
      <c r="W30" s="24">
        <v>11.75</v>
      </c>
      <c r="X30" s="1"/>
    </row>
    <row r="31" spans="1:24" ht="21.75" customHeight="1" x14ac:dyDescent="0.25">
      <c r="A31" s="24">
        <v>28</v>
      </c>
      <c r="B31" s="16" t="s">
        <v>162</v>
      </c>
      <c r="C31" s="24" t="s">
        <v>280</v>
      </c>
      <c r="D31" s="24">
        <v>3.4</v>
      </c>
      <c r="E31" s="24">
        <v>3.25</v>
      </c>
      <c r="F31" s="24"/>
      <c r="G31" s="24"/>
      <c r="H31" s="24"/>
      <c r="I31" s="20"/>
      <c r="J31" s="24">
        <v>4.5</v>
      </c>
      <c r="K31" s="24">
        <v>6.75</v>
      </c>
      <c r="L31" s="24">
        <v>8.25</v>
      </c>
      <c r="M31" s="20">
        <v>6.5</v>
      </c>
      <c r="N31" s="24">
        <v>3.4</v>
      </c>
      <c r="O31" s="17">
        <v>2</v>
      </c>
      <c r="P31" s="18">
        <v>7.3</v>
      </c>
      <c r="Q31" s="26">
        <v>16.55</v>
      </c>
      <c r="R31" s="24">
        <v>5.96875</v>
      </c>
      <c r="S31" s="25"/>
      <c r="T31" s="25"/>
      <c r="U31" s="25"/>
      <c r="V31" s="25">
        <v>10.050000000000001</v>
      </c>
      <c r="W31" s="24">
        <v>14.5</v>
      </c>
      <c r="X31" s="1"/>
    </row>
    <row r="32" spans="1:24" ht="21.75" customHeight="1" x14ac:dyDescent="0.25">
      <c r="A32" s="24">
        <v>29</v>
      </c>
      <c r="B32" s="16" t="s">
        <v>164</v>
      </c>
      <c r="C32" s="24" t="s">
        <v>280</v>
      </c>
      <c r="D32" s="24">
        <v>3.2</v>
      </c>
      <c r="E32" s="24">
        <v>4.25</v>
      </c>
      <c r="F32" s="24"/>
      <c r="G32" s="24"/>
      <c r="H32" s="24"/>
      <c r="I32" s="20"/>
      <c r="J32" s="24">
        <v>2.75</v>
      </c>
      <c r="K32" s="24">
        <v>5.25</v>
      </c>
      <c r="L32" s="24">
        <v>7.25</v>
      </c>
      <c r="M32" s="20">
        <v>5.083333333333333</v>
      </c>
      <c r="N32" s="24">
        <v>4</v>
      </c>
      <c r="O32" s="17">
        <v>2</v>
      </c>
      <c r="P32" s="18">
        <v>7.4</v>
      </c>
      <c r="Q32" s="26">
        <v>16.533333333333331</v>
      </c>
      <c r="R32" s="24">
        <v>6.0166666666666666</v>
      </c>
      <c r="S32" s="25"/>
      <c r="T32" s="25"/>
      <c r="U32" s="25"/>
      <c r="V32" s="25">
        <v>11.45</v>
      </c>
      <c r="W32" s="24">
        <v>12.25</v>
      </c>
      <c r="X32" s="1"/>
    </row>
    <row r="33" spans="1:24" ht="21.75" customHeight="1" x14ac:dyDescent="0.25">
      <c r="A33" s="24">
        <v>30</v>
      </c>
      <c r="B33" s="16" t="s">
        <v>167</v>
      </c>
      <c r="C33" s="24" t="s">
        <v>280</v>
      </c>
      <c r="D33" s="24">
        <v>4.2</v>
      </c>
      <c r="E33" s="24">
        <v>5.25</v>
      </c>
      <c r="F33" s="24"/>
      <c r="G33" s="24"/>
      <c r="H33" s="24"/>
      <c r="I33" s="20"/>
      <c r="J33" s="24">
        <v>2</v>
      </c>
      <c r="K33" s="24">
        <v>4.75</v>
      </c>
      <c r="L33" s="24">
        <v>6.25</v>
      </c>
      <c r="M33" s="20">
        <v>4.333333333333333</v>
      </c>
      <c r="N33" s="24">
        <v>2</v>
      </c>
      <c r="O33" s="17">
        <v>2</v>
      </c>
      <c r="P33" s="18">
        <v>7.7</v>
      </c>
      <c r="Q33" s="26">
        <v>15.783333333333331</v>
      </c>
      <c r="R33" s="24">
        <v>6.0729166666666661</v>
      </c>
      <c r="S33" s="25"/>
      <c r="T33" s="25"/>
      <c r="U33" s="25"/>
      <c r="V33" s="25">
        <v>11.45</v>
      </c>
      <c r="W33" s="24">
        <v>12</v>
      </c>
      <c r="X33" s="1"/>
    </row>
    <row r="35" spans="1:24" ht="31.5" x14ac:dyDescent="0.25">
      <c r="R35" s="30" t="s">
        <v>307</v>
      </c>
    </row>
  </sheetData>
  <autoFilter ref="B3:W3">
    <sortState ref="B4:W33">
      <sortCondition descending="1" ref="Q3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8" sqref="X8"/>
    </sheetView>
  </sheetViews>
  <sheetFormatPr defaultRowHeight="15.75" x14ac:dyDescent="0.25"/>
  <cols>
    <col min="1" max="1" width="3.75" customWidth="1"/>
    <col min="2" max="2" width="19.5" customWidth="1"/>
    <col min="3" max="3" width="4.125" customWidth="1"/>
    <col min="4" max="9" width="5.25" customWidth="1"/>
    <col min="10" max="12" width="3.875" customWidth="1"/>
    <col min="13" max="13" width="4.25" customWidth="1"/>
    <col min="14" max="14" width="3.875" customWidth="1"/>
    <col min="15" max="15" width="5.375" customWidth="1"/>
    <col min="16" max="16" width="5" customWidth="1"/>
    <col min="17" max="17" width="6.25" customWidth="1"/>
    <col min="18" max="18" width="5.375" customWidth="1"/>
    <col min="19" max="23" width="5.625" customWidth="1"/>
  </cols>
  <sheetData>
    <row r="1" spans="1:24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4" ht="25.5" x14ac:dyDescent="0.25">
      <c r="A2" s="20" t="s">
        <v>0</v>
      </c>
      <c r="B2" s="9" t="s">
        <v>1</v>
      </c>
      <c r="C2" s="20" t="s">
        <v>11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2" t="s">
        <v>302</v>
      </c>
      <c r="J2" s="20" t="s">
        <v>9</v>
      </c>
      <c r="K2" s="20" t="s">
        <v>10</v>
      </c>
      <c r="L2" s="22" t="s">
        <v>290</v>
      </c>
      <c r="M2" s="22" t="s">
        <v>301</v>
      </c>
      <c r="N2" s="21" t="s">
        <v>8</v>
      </c>
      <c r="O2" s="23" t="s">
        <v>289</v>
      </c>
      <c r="P2" s="23" t="s">
        <v>295</v>
      </c>
      <c r="Q2" s="23" t="s">
        <v>291</v>
      </c>
      <c r="R2" s="22" t="s">
        <v>14</v>
      </c>
      <c r="S2" s="22" t="s">
        <v>296</v>
      </c>
      <c r="T2" s="22" t="s">
        <v>297</v>
      </c>
      <c r="U2" s="22" t="s">
        <v>298</v>
      </c>
      <c r="V2" s="22" t="s">
        <v>299</v>
      </c>
      <c r="W2" s="22" t="s">
        <v>300</v>
      </c>
      <c r="X2" s="20" t="s">
        <v>309</v>
      </c>
    </row>
    <row r="3" spans="1:24" ht="20.25" customHeight="1" x14ac:dyDescent="0.25">
      <c r="A3" s="24">
        <v>1</v>
      </c>
      <c r="B3" s="16" t="s">
        <v>195</v>
      </c>
      <c r="C3" s="24" t="s">
        <v>281</v>
      </c>
      <c r="D3" s="24">
        <v>5.2</v>
      </c>
      <c r="E3" s="24">
        <v>7.5</v>
      </c>
      <c r="F3" s="24"/>
      <c r="G3" s="24"/>
      <c r="H3" s="24"/>
      <c r="I3" s="20"/>
      <c r="J3" s="24">
        <v>6.75</v>
      </c>
      <c r="K3" s="24">
        <v>7.75</v>
      </c>
      <c r="L3" s="24">
        <v>8.5</v>
      </c>
      <c r="M3" s="20">
        <v>7.666666666666667</v>
      </c>
      <c r="N3" s="24">
        <v>5.6</v>
      </c>
      <c r="O3" s="17">
        <v>2</v>
      </c>
      <c r="P3" s="18">
        <v>8.1</v>
      </c>
      <c r="Q3" s="26">
        <v>25.966666666666669</v>
      </c>
      <c r="R3" s="24">
        <v>7.5458333333333334</v>
      </c>
      <c r="S3" s="25"/>
      <c r="T3" s="25"/>
      <c r="U3" s="25"/>
      <c r="V3" s="25">
        <v>18.299999999999997</v>
      </c>
      <c r="W3" s="24">
        <v>22</v>
      </c>
      <c r="X3" s="1"/>
    </row>
    <row r="4" spans="1:24" ht="20.25" customHeight="1" x14ac:dyDescent="0.25">
      <c r="A4" s="24">
        <v>2</v>
      </c>
      <c r="B4" s="16" t="s">
        <v>194</v>
      </c>
      <c r="C4" s="24" t="s">
        <v>281</v>
      </c>
      <c r="D4" s="24">
        <v>6.4</v>
      </c>
      <c r="E4" s="24">
        <v>6.25</v>
      </c>
      <c r="F4" s="24"/>
      <c r="G4" s="24"/>
      <c r="H4" s="24"/>
      <c r="I4" s="20"/>
      <c r="J4" s="24">
        <v>6.75</v>
      </c>
      <c r="K4" s="24">
        <v>8.5</v>
      </c>
      <c r="L4" s="24">
        <v>8</v>
      </c>
      <c r="M4" s="20">
        <v>7.75</v>
      </c>
      <c r="N4" s="24">
        <v>4.8</v>
      </c>
      <c r="O4" s="17"/>
      <c r="P4" s="18">
        <v>7.5</v>
      </c>
      <c r="Q4" s="26">
        <v>25.2</v>
      </c>
      <c r="R4" s="24">
        <v>6.9</v>
      </c>
      <c r="S4" s="25"/>
      <c r="T4" s="25"/>
      <c r="U4" s="25"/>
      <c r="V4" s="25">
        <v>17.45</v>
      </c>
      <c r="W4" s="24">
        <v>21.5</v>
      </c>
      <c r="X4" s="1"/>
    </row>
    <row r="5" spans="1:24" ht="20.25" customHeight="1" x14ac:dyDescent="0.25">
      <c r="A5" s="24">
        <v>3</v>
      </c>
      <c r="B5" s="16" t="s">
        <v>211</v>
      </c>
      <c r="C5" s="24" t="s">
        <v>281</v>
      </c>
      <c r="D5" s="24">
        <v>4.2</v>
      </c>
      <c r="E5" s="24">
        <v>7.25</v>
      </c>
      <c r="F5" s="24"/>
      <c r="G5" s="24"/>
      <c r="H5" s="24"/>
      <c r="I5" s="20"/>
      <c r="J5" s="24">
        <v>6.5</v>
      </c>
      <c r="K5" s="24">
        <v>7</v>
      </c>
      <c r="L5" s="24">
        <v>8.75</v>
      </c>
      <c r="M5" s="20">
        <v>7.416666666666667</v>
      </c>
      <c r="N5" s="24">
        <v>5.2</v>
      </c>
      <c r="O5" s="17">
        <v>2</v>
      </c>
      <c r="P5" s="18">
        <v>7.4</v>
      </c>
      <c r="Q5" s="26">
        <v>24.066666666666666</v>
      </c>
      <c r="R5" s="24">
        <v>6.9583333333333339</v>
      </c>
      <c r="S5" s="25"/>
      <c r="T5" s="25"/>
      <c r="U5" s="25"/>
      <c r="V5" s="25">
        <v>16.649999999999999</v>
      </c>
      <c r="W5" s="24">
        <v>20.75</v>
      </c>
      <c r="X5" s="1"/>
    </row>
    <row r="6" spans="1:24" ht="20.25" customHeight="1" x14ac:dyDescent="0.25">
      <c r="A6" s="24">
        <v>4</v>
      </c>
      <c r="B6" s="16" t="s">
        <v>207</v>
      </c>
      <c r="C6" s="24" t="s">
        <v>281</v>
      </c>
      <c r="D6" s="24">
        <v>5.4</v>
      </c>
      <c r="E6" s="24">
        <v>6.75</v>
      </c>
      <c r="F6" s="24"/>
      <c r="G6" s="24"/>
      <c r="H6" s="24"/>
      <c r="I6" s="20"/>
      <c r="J6" s="24">
        <v>4.25</v>
      </c>
      <c r="K6" s="24">
        <v>4.75</v>
      </c>
      <c r="L6" s="24">
        <v>8.25</v>
      </c>
      <c r="M6" s="20">
        <v>5.75</v>
      </c>
      <c r="N6" s="24">
        <v>4.8</v>
      </c>
      <c r="O6" s="17"/>
      <c r="P6" s="18">
        <v>7.3</v>
      </c>
      <c r="Q6" s="26">
        <v>22.7</v>
      </c>
      <c r="R6" s="24">
        <v>6.4874999999999998</v>
      </c>
      <c r="S6" s="25"/>
      <c r="T6" s="25"/>
      <c r="U6" s="25"/>
      <c r="V6" s="25">
        <v>16.95</v>
      </c>
      <c r="W6" s="24">
        <v>15.75</v>
      </c>
      <c r="X6" s="1"/>
    </row>
    <row r="7" spans="1:24" ht="20.25" customHeight="1" x14ac:dyDescent="0.25">
      <c r="A7" s="24">
        <v>5</v>
      </c>
      <c r="B7" s="16" t="s">
        <v>196</v>
      </c>
      <c r="C7" s="24" t="s">
        <v>281</v>
      </c>
      <c r="D7" s="24">
        <v>5.6</v>
      </c>
      <c r="E7" s="24">
        <v>6</v>
      </c>
      <c r="F7" s="24"/>
      <c r="G7" s="24"/>
      <c r="H7" s="24"/>
      <c r="I7" s="20"/>
      <c r="J7" s="24">
        <v>3</v>
      </c>
      <c r="K7" s="24">
        <v>6.25</v>
      </c>
      <c r="L7" s="24">
        <v>8.25</v>
      </c>
      <c r="M7" s="20">
        <v>5.833333333333333</v>
      </c>
      <c r="N7" s="24">
        <v>4.8</v>
      </c>
      <c r="O7" s="17">
        <v>2</v>
      </c>
      <c r="P7" s="18">
        <v>7.9</v>
      </c>
      <c r="Q7" s="26">
        <v>22.233333333333334</v>
      </c>
      <c r="R7" s="24">
        <v>6.979166666666667</v>
      </c>
      <c r="S7" s="25"/>
      <c r="T7" s="25"/>
      <c r="U7" s="25"/>
      <c r="V7" s="25">
        <v>16.399999999999999</v>
      </c>
      <c r="W7" s="24">
        <v>15.25</v>
      </c>
      <c r="X7" s="1"/>
    </row>
    <row r="8" spans="1:24" ht="20.25" customHeight="1" x14ac:dyDescent="0.25">
      <c r="A8" s="24">
        <v>6</v>
      </c>
      <c r="B8" s="16" t="s">
        <v>199</v>
      </c>
      <c r="C8" s="24" t="s">
        <v>281</v>
      </c>
      <c r="D8" s="24">
        <v>5.3</v>
      </c>
      <c r="E8" s="24">
        <v>5.25</v>
      </c>
      <c r="F8" s="24">
        <v>3.75</v>
      </c>
      <c r="G8" s="24">
        <v>2</v>
      </c>
      <c r="H8" s="24">
        <v>4.5</v>
      </c>
      <c r="I8" s="20">
        <v>3.4166666666666665</v>
      </c>
      <c r="J8" s="24">
        <v>5.75</v>
      </c>
      <c r="K8" s="24">
        <v>8</v>
      </c>
      <c r="L8" s="24">
        <v>9.75</v>
      </c>
      <c r="M8" s="20">
        <v>7.833333333333333</v>
      </c>
      <c r="N8" s="24">
        <v>3.8</v>
      </c>
      <c r="O8" s="17">
        <v>1</v>
      </c>
      <c r="P8" s="18">
        <v>7.3</v>
      </c>
      <c r="Q8" s="26">
        <v>22.183333333333334</v>
      </c>
      <c r="R8" s="20">
        <v>5.9958333333333336</v>
      </c>
      <c r="S8" s="25"/>
      <c r="T8" s="25"/>
      <c r="U8" s="25"/>
      <c r="V8" s="25">
        <v>14.350000000000001</v>
      </c>
      <c r="W8" s="24">
        <v>19</v>
      </c>
      <c r="X8" s="15">
        <f t="shared" ref="X8" si="0">((D8+E8+M8+O8)/4+P8)/2</f>
        <v>6.0729166666666661</v>
      </c>
    </row>
    <row r="9" spans="1:24" ht="20.25" customHeight="1" x14ac:dyDescent="0.25">
      <c r="A9" s="24">
        <v>7</v>
      </c>
      <c r="B9" s="16" t="s">
        <v>201</v>
      </c>
      <c r="C9" s="24" t="s">
        <v>281</v>
      </c>
      <c r="D9" s="24">
        <v>7.6</v>
      </c>
      <c r="E9" s="24">
        <v>5.5</v>
      </c>
      <c r="F9" s="24"/>
      <c r="G9" s="24"/>
      <c r="H9" s="24"/>
      <c r="I9" s="20"/>
      <c r="J9" s="24">
        <v>4</v>
      </c>
      <c r="K9" s="24">
        <v>6.75</v>
      </c>
      <c r="L9" s="24">
        <v>8.5</v>
      </c>
      <c r="M9" s="20">
        <v>6.416666666666667</v>
      </c>
      <c r="N9" s="24">
        <v>2.4</v>
      </c>
      <c r="O9" s="17">
        <v>2</v>
      </c>
      <c r="P9" s="18">
        <v>7.6</v>
      </c>
      <c r="Q9" s="26">
        <v>21.916666666666664</v>
      </c>
      <c r="R9" s="24">
        <v>6.7895833333333329</v>
      </c>
      <c r="S9" s="25"/>
      <c r="T9" s="25"/>
      <c r="U9" s="25"/>
      <c r="V9" s="25">
        <v>15.5</v>
      </c>
      <c r="W9" s="24">
        <v>16.25</v>
      </c>
      <c r="X9" s="1"/>
    </row>
    <row r="10" spans="1:24" ht="20.25" customHeight="1" x14ac:dyDescent="0.25">
      <c r="A10" s="24">
        <v>8</v>
      </c>
      <c r="B10" s="16" t="s">
        <v>210</v>
      </c>
      <c r="C10" s="24" t="s">
        <v>281</v>
      </c>
      <c r="D10" s="24">
        <v>4.8</v>
      </c>
      <c r="E10" s="24">
        <v>6.5</v>
      </c>
      <c r="F10" s="24"/>
      <c r="G10" s="24"/>
      <c r="H10" s="24"/>
      <c r="I10" s="20"/>
      <c r="J10" s="24">
        <v>5.25</v>
      </c>
      <c r="K10" s="24">
        <v>6.25</v>
      </c>
      <c r="L10" s="24">
        <v>9.25</v>
      </c>
      <c r="M10" s="20">
        <v>6.916666666666667</v>
      </c>
      <c r="N10" s="24">
        <v>3.6</v>
      </c>
      <c r="O10" s="17">
        <v>2</v>
      </c>
      <c r="P10" s="18">
        <v>7.3</v>
      </c>
      <c r="Q10" s="26">
        <v>21.81666666666667</v>
      </c>
      <c r="R10" s="24">
        <v>6.6270833333333332</v>
      </c>
      <c r="S10" s="25"/>
      <c r="T10" s="25"/>
      <c r="U10" s="25"/>
      <c r="V10" s="25">
        <v>14.9</v>
      </c>
      <c r="W10" s="24">
        <v>18</v>
      </c>
      <c r="X10" s="1"/>
    </row>
    <row r="11" spans="1:24" ht="20.25" customHeight="1" x14ac:dyDescent="0.25">
      <c r="A11" s="24">
        <v>9</v>
      </c>
      <c r="B11" s="16" t="s">
        <v>205</v>
      </c>
      <c r="C11" s="24" t="s">
        <v>281</v>
      </c>
      <c r="D11" s="24">
        <v>6.2</v>
      </c>
      <c r="E11" s="24">
        <v>6.25</v>
      </c>
      <c r="F11" s="24"/>
      <c r="G11" s="24"/>
      <c r="H11" s="24"/>
      <c r="I11" s="20"/>
      <c r="J11" s="24">
        <v>4.25</v>
      </c>
      <c r="K11" s="24">
        <v>6.25</v>
      </c>
      <c r="L11" s="24">
        <v>8.25</v>
      </c>
      <c r="M11" s="20">
        <v>6.25</v>
      </c>
      <c r="N11" s="24">
        <v>3</v>
      </c>
      <c r="O11" s="17">
        <v>2</v>
      </c>
      <c r="P11" s="18">
        <v>7.8</v>
      </c>
      <c r="Q11" s="26">
        <v>21.7</v>
      </c>
      <c r="R11" s="24">
        <v>6.8624999999999998</v>
      </c>
      <c r="S11" s="25"/>
      <c r="T11" s="25"/>
      <c r="U11" s="25"/>
      <c r="V11" s="25">
        <v>15.45</v>
      </c>
      <c r="W11" s="24">
        <v>16.75</v>
      </c>
      <c r="X11" s="1"/>
    </row>
    <row r="12" spans="1:24" ht="20.25" customHeight="1" x14ac:dyDescent="0.25">
      <c r="A12" s="24">
        <v>10</v>
      </c>
      <c r="B12" s="16" t="s">
        <v>213</v>
      </c>
      <c r="C12" s="24" t="s">
        <v>281</v>
      </c>
      <c r="D12" s="24">
        <v>6.2</v>
      </c>
      <c r="E12" s="24">
        <v>6</v>
      </c>
      <c r="F12" s="24"/>
      <c r="G12" s="24"/>
      <c r="H12" s="24"/>
      <c r="I12" s="20"/>
      <c r="J12" s="24">
        <v>3.25</v>
      </c>
      <c r="K12" s="24">
        <v>7.5</v>
      </c>
      <c r="L12" s="24">
        <v>8</v>
      </c>
      <c r="M12" s="20">
        <v>6.25</v>
      </c>
      <c r="N12" s="24">
        <v>3</v>
      </c>
      <c r="O12" s="17">
        <v>2</v>
      </c>
      <c r="P12" s="18">
        <v>7.3</v>
      </c>
      <c r="Q12" s="26">
        <v>21.45</v>
      </c>
      <c r="R12" s="24">
        <v>6.5812499999999998</v>
      </c>
      <c r="S12" s="25"/>
      <c r="T12" s="25"/>
      <c r="U12" s="25"/>
      <c r="V12" s="25">
        <v>15.2</v>
      </c>
      <c r="W12" s="24">
        <v>16.75</v>
      </c>
      <c r="X12" s="1"/>
    </row>
    <row r="13" spans="1:24" ht="20.25" customHeight="1" x14ac:dyDescent="0.25">
      <c r="A13" s="24">
        <v>11</v>
      </c>
      <c r="B13" s="16" t="s">
        <v>217</v>
      </c>
      <c r="C13" s="24" t="s">
        <v>281</v>
      </c>
      <c r="D13" s="24">
        <v>3.8</v>
      </c>
      <c r="E13" s="24">
        <v>5.75</v>
      </c>
      <c r="F13" s="24"/>
      <c r="G13" s="24"/>
      <c r="H13" s="24"/>
      <c r="I13" s="20"/>
      <c r="J13" s="24">
        <v>6.5</v>
      </c>
      <c r="K13" s="24">
        <v>6.5</v>
      </c>
      <c r="L13" s="24">
        <v>9.25</v>
      </c>
      <c r="M13" s="20">
        <v>7.416666666666667</v>
      </c>
      <c r="N13" s="24">
        <v>4</v>
      </c>
      <c r="O13" s="17">
        <v>2</v>
      </c>
      <c r="P13" s="18">
        <v>7.5</v>
      </c>
      <c r="Q13" s="26">
        <v>20.966666666666669</v>
      </c>
      <c r="R13" s="24">
        <v>6.6208333333333336</v>
      </c>
      <c r="S13" s="25"/>
      <c r="T13" s="25"/>
      <c r="U13" s="25"/>
      <c r="V13" s="25">
        <v>13.55</v>
      </c>
      <c r="W13" s="24">
        <v>18.75</v>
      </c>
      <c r="X13" s="1"/>
    </row>
    <row r="14" spans="1:24" ht="20.25" customHeight="1" x14ac:dyDescent="0.25">
      <c r="A14" s="24">
        <v>12</v>
      </c>
      <c r="B14" s="16" t="s">
        <v>206</v>
      </c>
      <c r="C14" s="24" t="s">
        <v>281</v>
      </c>
      <c r="D14" s="24">
        <v>4.8</v>
      </c>
      <c r="E14" s="24">
        <v>6.75</v>
      </c>
      <c r="F14" s="24"/>
      <c r="G14" s="24"/>
      <c r="H14" s="24"/>
      <c r="I14" s="20"/>
      <c r="J14" s="24">
        <v>3.75</v>
      </c>
      <c r="K14" s="24">
        <v>6</v>
      </c>
      <c r="L14" s="24">
        <v>8.25</v>
      </c>
      <c r="M14" s="20">
        <v>6</v>
      </c>
      <c r="N14" s="24">
        <v>2.8</v>
      </c>
      <c r="O14" s="17">
        <v>2</v>
      </c>
      <c r="P14" s="18">
        <v>7.4</v>
      </c>
      <c r="Q14" s="26">
        <v>20.350000000000001</v>
      </c>
      <c r="R14" s="24">
        <v>6.4937500000000004</v>
      </c>
      <c r="S14" s="25"/>
      <c r="T14" s="25"/>
      <c r="U14" s="25"/>
      <c r="V14" s="25">
        <v>14.350000000000001</v>
      </c>
      <c r="W14" s="24">
        <v>16.5</v>
      </c>
      <c r="X14" s="1"/>
    </row>
    <row r="15" spans="1:24" ht="20.25" customHeight="1" x14ac:dyDescent="0.25">
      <c r="A15" s="24">
        <v>13</v>
      </c>
      <c r="B15" s="16" t="s">
        <v>212</v>
      </c>
      <c r="C15" s="24" t="s">
        <v>281</v>
      </c>
      <c r="D15" s="24">
        <v>4.8</v>
      </c>
      <c r="E15" s="24">
        <v>5.25</v>
      </c>
      <c r="F15" s="24"/>
      <c r="G15" s="24"/>
      <c r="H15" s="24"/>
      <c r="I15" s="20"/>
      <c r="J15" s="24">
        <v>3.75</v>
      </c>
      <c r="K15" s="24">
        <v>6</v>
      </c>
      <c r="L15" s="24">
        <v>7.75</v>
      </c>
      <c r="M15" s="20">
        <v>5.833333333333333</v>
      </c>
      <c r="N15" s="24">
        <v>3.8</v>
      </c>
      <c r="O15" s="17">
        <v>1.5</v>
      </c>
      <c r="P15" s="18">
        <v>6.9</v>
      </c>
      <c r="Q15" s="26">
        <v>19.683333333333334</v>
      </c>
      <c r="R15" s="24">
        <v>6.0979166666666664</v>
      </c>
      <c r="S15" s="25"/>
      <c r="T15" s="25"/>
      <c r="U15" s="25"/>
      <c r="V15" s="25">
        <v>13.850000000000001</v>
      </c>
      <c r="W15" s="24">
        <v>15</v>
      </c>
      <c r="X15" s="1"/>
    </row>
    <row r="16" spans="1:24" ht="20.25" customHeight="1" x14ac:dyDescent="0.25">
      <c r="A16" s="24">
        <v>14</v>
      </c>
      <c r="B16" s="16" t="s">
        <v>203</v>
      </c>
      <c r="C16" s="24" t="s">
        <v>281</v>
      </c>
      <c r="D16" s="24">
        <v>3.4</v>
      </c>
      <c r="E16" s="24">
        <v>6.5</v>
      </c>
      <c r="F16" s="24"/>
      <c r="G16" s="24"/>
      <c r="H16" s="24"/>
      <c r="I16" s="20"/>
      <c r="J16" s="24">
        <v>3.5</v>
      </c>
      <c r="K16" s="24">
        <v>5</v>
      </c>
      <c r="L16" s="24">
        <v>8.25</v>
      </c>
      <c r="M16" s="20">
        <v>5.583333333333333</v>
      </c>
      <c r="N16" s="24">
        <v>4</v>
      </c>
      <c r="O16" s="17">
        <v>2</v>
      </c>
      <c r="P16" s="18">
        <v>7.4</v>
      </c>
      <c r="Q16" s="26">
        <v>19.483333333333334</v>
      </c>
      <c r="R16" s="24">
        <v>6.385416666666667</v>
      </c>
      <c r="S16" s="25"/>
      <c r="T16" s="25"/>
      <c r="U16" s="25"/>
      <c r="V16" s="25">
        <v>13.9</v>
      </c>
      <c r="W16" s="24">
        <v>15</v>
      </c>
      <c r="X16" s="1"/>
    </row>
    <row r="17" spans="1:24" ht="20.25" customHeight="1" x14ac:dyDescent="0.25">
      <c r="A17" s="24">
        <v>15</v>
      </c>
      <c r="B17" s="16" t="s">
        <v>208</v>
      </c>
      <c r="C17" s="24" t="s">
        <v>281</v>
      </c>
      <c r="D17" s="24">
        <v>5.4</v>
      </c>
      <c r="E17" s="24">
        <v>5.5</v>
      </c>
      <c r="F17" s="24"/>
      <c r="G17" s="24"/>
      <c r="H17" s="24"/>
      <c r="I17" s="20"/>
      <c r="J17" s="24">
        <v>4.5</v>
      </c>
      <c r="K17" s="24">
        <v>5.75</v>
      </c>
      <c r="L17" s="24">
        <v>8.5</v>
      </c>
      <c r="M17" s="20">
        <v>6.25</v>
      </c>
      <c r="N17" s="24">
        <v>2.2000000000000002</v>
      </c>
      <c r="O17" s="17">
        <v>2</v>
      </c>
      <c r="P17" s="18">
        <v>7.2</v>
      </c>
      <c r="Q17" s="26">
        <v>19.349999999999998</v>
      </c>
      <c r="R17" s="24">
        <v>6.2687499999999998</v>
      </c>
      <c r="S17" s="25"/>
      <c r="T17" s="25"/>
      <c r="U17" s="25"/>
      <c r="V17" s="25">
        <v>13.100000000000001</v>
      </c>
      <c r="W17" s="24">
        <v>15.75</v>
      </c>
      <c r="X17" s="1"/>
    </row>
    <row r="18" spans="1:24" ht="20.25" customHeight="1" x14ac:dyDescent="0.25">
      <c r="A18" s="24">
        <v>16</v>
      </c>
      <c r="B18" s="16" t="s">
        <v>191</v>
      </c>
      <c r="C18" s="24" t="s">
        <v>281</v>
      </c>
      <c r="D18" s="24">
        <v>3.8</v>
      </c>
      <c r="E18" s="24">
        <v>6.5</v>
      </c>
      <c r="F18" s="24"/>
      <c r="G18" s="24"/>
      <c r="H18" s="24"/>
      <c r="I18" s="20"/>
      <c r="J18" s="24">
        <v>4</v>
      </c>
      <c r="K18" s="24">
        <v>6.75</v>
      </c>
      <c r="L18" s="24">
        <v>8</v>
      </c>
      <c r="M18" s="20">
        <v>6.25</v>
      </c>
      <c r="N18" s="24">
        <v>2.6</v>
      </c>
      <c r="O18" s="17"/>
      <c r="P18" s="18">
        <v>7.1</v>
      </c>
      <c r="Q18" s="26">
        <v>19.150000000000002</v>
      </c>
      <c r="R18" s="24">
        <v>5.9437499999999996</v>
      </c>
      <c r="S18" s="25"/>
      <c r="T18" s="25"/>
      <c r="U18" s="25"/>
      <c r="V18" s="25">
        <v>12.9</v>
      </c>
      <c r="W18" s="24">
        <v>17.25</v>
      </c>
      <c r="X18" s="1"/>
    </row>
    <row r="19" spans="1:24" ht="20.25" customHeight="1" x14ac:dyDescent="0.25">
      <c r="A19" s="24">
        <v>17</v>
      </c>
      <c r="B19" s="16" t="s">
        <v>189</v>
      </c>
      <c r="C19" s="24" t="s">
        <v>281</v>
      </c>
      <c r="D19" s="24">
        <v>5.2</v>
      </c>
      <c r="E19" s="24">
        <v>4.75</v>
      </c>
      <c r="F19" s="24"/>
      <c r="G19" s="24"/>
      <c r="H19" s="24"/>
      <c r="I19" s="20"/>
      <c r="J19" s="24">
        <v>2.25</v>
      </c>
      <c r="K19" s="24">
        <v>4.25</v>
      </c>
      <c r="L19" s="24">
        <v>7.75</v>
      </c>
      <c r="M19" s="20">
        <v>4.75</v>
      </c>
      <c r="N19" s="24">
        <v>4</v>
      </c>
      <c r="O19" s="17">
        <v>1</v>
      </c>
      <c r="P19" s="18">
        <v>7.1</v>
      </c>
      <c r="Q19" s="26">
        <v>18.7</v>
      </c>
      <c r="R19" s="24">
        <v>6.0124999999999993</v>
      </c>
      <c r="S19" s="25"/>
      <c r="T19" s="25"/>
      <c r="U19" s="25"/>
      <c r="V19" s="25">
        <v>13.95</v>
      </c>
      <c r="W19" s="24">
        <v>11.25</v>
      </c>
      <c r="X19" s="1"/>
    </row>
    <row r="20" spans="1:24" ht="20.25" customHeight="1" x14ac:dyDescent="0.25">
      <c r="A20" s="24">
        <v>18</v>
      </c>
      <c r="B20" s="16" t="s">
        <v>215</v>
      </c>
      <c r="C20" s="24" t="s">
        <v>281</v>
      </c>
      <c r="D20" s="24">
        <v>4</v>
      </c>
      <c r="E20" s="24">
        <v>5.5</v>
      </c>
      <c r="F20" s="24"/>
      <c r="G20" s="24"/>
      <c r="H20" s="24"/>
      <c r="I20" s="20"/>
      <c r="J20" s="24">
        <v>5</v>
      </c>
      <c r="K20" s="24">
        <v>6</v>
      </c>
      <c r="L20" s="24">
        <v>8.25</v>
      </c>
      <c r="M20" s="20">
        <v>6.416666666666667</v>
      </c>
      <c r="N20" s="24">
        <v>2</v>
      </c>
      <c r="O20" s="17">
        <v>1.5</v>
      </c>
      <c r="P20" s="18">
        <v>6.9</v>
      </c>
      <c r="Q20" s="26">
        <v>17.916666666666668</v>
      </c>
      <c r="R20" s="24">
        <v>5.8770833333333332</v>
      </c>
      <c r="S20" s="25"/>
      <c r="T20" s="25"/>
      <c r="U20" s="25"/>
      <c r="V20" s="25">
        <v>11.5</v>
      </c>
      <c r="W20" s="24">
        <v>16.5</v>
      </c>
      <c r="X20" s="1"/>
    </row>
    <row r="21" spans="1:24" ht="20.25" customHeight="1" x14ac:dyDescent="0.25">
      <c r="A21" s="24">
        <v>19</v>
      </c>
      <c r="B21" s="16" t="s">
        <v>192</v>
      </c>
      <c r="C21" s="24" t="s">
        <v>281</v>
      </c>
      <c r="D21" s="24">
        <v>3.4</v>
      </c>
      <c r="E21" s="24">
        <v>6.25</v>
      </c>
      <c r="F21" s="24"/>
      <c r="G21" s="24"/>
      <c r="H21" s="24"/>
      <c r="I21" s="20"/>
      <c r="J21" s="24">
        <v>3.5</v>
      </c>
      <c r="K21" s="24">
        <v>6</v>
      </c>
      <c r="L21" s="24">
        <v>7.25</v>
      </c>
      <c r="M21" s="20">
        <v>5.583333333333333</v>
      </c>
      <c r="N21" s="24">
        <v>2.6</v>
      </c>
      <c r="O21" s="17">
        <v>1.5</v>
      </c>
      <c r="P21" s="18">
        <v>7.2</v>
      </c>
      <c r="Q21" s="26">
        <v>17.833333333333336</v>
      </c>
      <c r="R21" s="24">
        <v>6.0166666666666675</v>
      </c>
      <c r="S21" s="25"/>
      <c r="T21" s="25"/>
      <c r="U21" s="25"/>
      <c r="V21" s="25">
        <v>12.25</v>
      </c>
      <c r="W21" s="24">
        <v>15.75</v>
      </c>
      <c r="X21" s="1"/>
    </row>
    <row r="22" spans="1:24" ht="20.25" customHeight="1" x14ac:dyDescent="0.25">
      <c r="A22" s="24">
        <v>20</v>
      </c>
      <c r="B22" s="16" t="s">
        <v>190</v>
      </c>
      <c r="C22" s="24" t="s">
        <v>281</v>
      </c>
      <c r="D22" s="24">
        <v>3.8</v>
      </c>
      <c r="E22" s="24">
        <v>5</v>
      </c>
      <c r="F22" s="24"/>
      <c r="G22" s="24"/>
      <c r="H22" s="24"/>
      <c r="I22" s="20"/>
      <c r="J22" s="24">
        <v>2.75</v>
      </c>
      <c r="K22" s="24">
        <v>6</v>
      </c>
      <c r="L22" s="24">
        <v>8</v>
      </c>
      <c r="M22" s="20">
        <v>5.583333333333333</v>
      </c>
      <c r="N22" s="24">
        <v>3.2</v>
      </c>
      <c r="O22" s="17">
        <v>1</v>
      </c>
      <c r="P22" s="18">
        <v>7.1</v>
      </c>
      <c r="Q22" s="26">
        <v>17.583333333333332</v>
      </c>
      <c r="R22" s="24">
        <v>5.8729166666666668</v>
      </c>
      <c r="S22" s="25"/>
      <c r="T22" s="25"/>
      <c r="U22" s="25"/>
      <c r="V22" s="25">
        <v>12</v>
      </c>
      <c r="W22" s="24">
        <v>13.75</v>
      </c>
      <c r="X22" s="1"/>
    </row>
    <row r="23" spans="1:24" ht="20.25" customHeight="1" x14ac:dyDescent="0.25">
      <c r="A23" s="24">
        <v>21</v>
      </c>
      <c r="B23" s="16" t="s">
        <v>197</v>
      </c>
      <c r="C23" s="24" t="s">
        <v>281</v>
      </c>
      <c r="D23" s="24">
        <v>4.8</v>
      </c>
      <c r="E23" s="24">
        <v>4</v>
      </c>
      <c r="F23" s="24"/>
      <c r="G23" s="24"/>
      <c r="H23" s="24"/>
      <c r="I23" s="20"/>
      <c r="J23" s="24">
        <v>2.75</v>
      </c>
      <c r="K23" s="24">
        <v>5.5</v>
      </c>
      <c r="L23" s="24">
        <v>8.25</v>
      </c>
      <c r="M23" s="20">
        <v>5.5</v>
      </c>
      <c r="N23" s="24">
        <v>3.2</v>
      </c>
      <c r="O23" s="17">
        <v>1</v>
      </c>
      <c r="P23" s="18">
        <v>7.3</v>
      </c>
      <c r="Q23" s="26">
        <v>17.5</v>
      </c>
      <c r="R23" s="24">
        <v>5.9625000000000004</v>
      </c>
      <c r="S23" s="25"/>
      <c r="T23" s="25"/>
      <c r="U23" s="25"/>
      <c r="V23" s="25">
        <v>12</v>
      </c>
      <c r="W23" s="24">
        <v>12.25</v>
      </c>
      <c r="X23" s="1"/>
    </row>
    <row r="24" spans="1:24" ht="20.25" customHeight="1" x14ac:dyDescent="0.25">
      <c r="A24" s="24">
        <v>22</v>
      </c>
      <c r="B24" s="16" t="s">
        <v>204</v>
      </c>
      <c r="C24" s="24" t="s">
        <v>281</v>
      </c>
      <c r="D24" s="24">
        <v>4.8</v>
      </c>
      <c r="E24" s="24">
        <v>5.5</v>
      </c>
      <c r="F24" s="24"/>
      <c r="G24" s="24"/>
      <c r="H24" s="24"/>
      <c r="I24" s="20"/>
      <c r="J24" s="24">
        <v>2</v>
      </c>
      <c r="K24" s="24">
        <v>5.75</v>
      </c>
      <c r="L24" s="24">
        <v>7.25</v>
      </c>
      <c r="M24" s="20">
        <v>5</v>
      </c>
      <c r="N24" s="24">
        <v>2</v>
      </c>
      <c r="O24" s="17">
        <v>2</v>
      </c>
      <c r="P24" s="18">
        <v>6.8</v>
      </c>
      <c r="Q24" s="26">
        <v>17.3</v>
      </c>
      <c r="R24" s="24">
        <v>5.8125</v>
      </c>
      <c r="S24" s="25"/>
      <c r="T24" s="25"/>
      <c r="U24" s="25"/>
      <c r="V24" s="25">
        <v>12.3</v>
      </c>
      <c r="W24" s="24">
        <v>13.25</v>
      </c>
      <c r="X24" s="1"/>
    </row>
    <row r="25" spans="1:24" ht="20.25" customHeight="1" x14ac:dyDescent="0.25">
      <c r="A25" s="24">
        <v>23</v>
      </c>
      <c r="B25" s="16" t="s">
        <v>209</v>
      </c>
      <c r="C25" s="24" t="s">
        <v>281</v>
      </c>
      <c r="D25" s="24">
        <v>2.2000000000000002</v>
      </c>
      <c r="E25" s="24">
        <v>6.5</v>
      </c>
      <c r="F25" s="24"/>
      <c r="G25" s="24"/>
      <c r="H25" s="24"/>
      <c r="I25" s="20"/>
      <c r="J25" s="24">
        <v>3</v>
      </c>
      <c r="K25" s="24">
        <v>6.25</v>
      </c>
      <c r="L25" s="24">
        <v>7.5</v>
      </c>
      <c r="M25" s="20">
        <v>5.583333333333333</v>
      </c>
      <c r="N25" s="24">
        <v>3</v>
      </c>
      <c r="O25" s="17">
        <v>2</v>
      </c>
      <c r="P25" s="18">
        <v>7.3</v>
      </c>
      <c r="Q25" s="26">
        <v>17.283333333333331</v>
      </c>
      <c r="R25" s="24">
        <v>6.0604166666666668</v>
      </c>
      <c r="S25" s="25"/>
      <c r="T25" s="25"/>
      <c r="U25" s="25"/>
      <c r="V25" s="25">
        <v>11.7</v>
      </c>
      <c r="W25" s="24">
        <v>15.75</v>
      </c>
      <c r="X25" s="1"/>
    </row>
    <row r="26" spans="1:24" ht="20.25" customHeight="1" x14ac:dyDescent="0.25">
      <c r="A26" s="24">
        <v>24</v>
      </c>
      <c r="B26" s="16" t="s">
        <v>193</v>
      </c>
      <c r="C26" s="24" t="s">
        <v>281</v>
      </c>
      <c r="D26" s="24">
        <v>3.4</v>
      </c>
      <c r="E26" s="24">
        <v>5</v>
      </c>
      <c r="F26" s="24"/>
      <c r="G26" s="24"/>
      <c r="H26" s="24"/>
      <c r="I26" s="20"/>
      <c r="J26" s="24">
        <v>3</v>
      </c>
      <c r="K26" s="24">
        <v>4.25</v>
      </c>
      <c r="L26" s="24">
        <v>7.5</v>
      </c>
      <c r="M26" s="20">
        <v>4.916666666666667</v>
      </c>
      <c r="N26" s="24">
        <v>3.4</v>
      </c>
      <c r="O26" s="17">
        <v>1.5</v>
      </c>
      <c r="P26" s="18">
        <v>7.1</v>
      </c>
      <c r="Q26" s="26">
        <v>16.716666666666665</v>
      </c>
      <c r="R26" s="24">
        <v>5.8270833333333325</v>
      </c>
      <c r="S26" s="25"/>
      <c r="T26" s="25"/>
      <c r="U26" s="25"/>
      <c r="V26" s="25">
        <v>11.8</v>
      </c>
      <c r="W26" s="24">
        <v>12.25</v>
      </c>
      <c r="X26" s="1"/>
    </row>
    <row r="27" spans="1:24" ht="20.25" customHeight="1" x14ac:dyDescent="0.25">
      <c r="A27" s="24">
        <v>25</v>
      </c>
      <c r="B27" s="16" t="s">
        <v>214</v>
      </c>
      <c r="C27" s="24" t="s">
        <v>281</v>
      </c>
      <c r="D27" s="24">
        <v>3</v>
      </c>
      <c r="E27" s="24">
        <v>4</v>
      </c>
      <c r="F27" s="24"/>
      <c r="G27" s="24"/>
      <c r="H27" s="24"/>
      <c r="I27" s="20"/>
      <c r="J27" s="24">
        <v>3.25</v>
      </c>
      <c r="K27" s="24">
        <v>4.75</v>
      </c>
      <c r="L27" s="24">
        <v>8.25</v>
      </c>
      <c r="M27" s="20">
        <v>5.416666666666667</v>
      </c>
      <c r="N27" s="24">
        <v>4.2</v>
      </c>
      <c r="O27" s="17">
        <v>2</v>
      </c>
      <c r="P27" s="18">
        <v>7</v>
      </c>
      <c r="Q27" s="26">
        <v>16.616666666666667</v>
      </c>
      <c r="R27" s="24">
        <v>5.8270833333333334</v>
      </c>
      <c r="S27" s="25"/>
      <c r="T27" s="25"/>
      <c r="U27" s="25"/>
      <c r="V27" s="25">
        <v>11.2</v>
      </c>
      <c r="W27" s="24">
        <v>12</v>
      </c>
      <c r="X27" s="1"/>
    </row>
    <row r="28" spans="1:24" ht="20.25" customHeight="1" x14ac:dyDescent="0.25">
      <c r="A28" s="24">
        <v>26</v>
      </c>
      <c r="B28" s="16" t="s">
        <v>198</v>
      </c>
      <c r="C28" s="24" t="s">
        <v>281</v>
      </c>
      <c r="D28" s="24">
        <v>3.2</v>
      </c>
      <c r="E28" s="24">
        <v>6</v>
      </c>
      <c r="F28" s="24"/>
      <c r="G28" s="24"/>
      <c r="H28" s="24"/>
      <c r="I28" s="20"/>
      <c r="J28" s="24">
        <v>4.75</v>
      </c>
      <c r="K28" s="24">
        <v>4.25</v>
      </c>
      <c r="L28" s="24">
        <v>6</v>
      </c>
      <c r="M28" s="20">
        <v>5</v>
      </c>
      <c r="N28" s="24">
        <v>2</v>
      </c>
      <c r="O28" s="17">
        <v>1.5</v>
      </c>
      <c r="P28" s="18">
        <v>7.2</v>
      </c>
      <c r="Q28" s="26">
        <v>16.2</v>
      </c>
      <c r="R28" s="24">
        <v>5.8125</v>
      </c>
      <c r="S28" s="25"/>
      <c r="T28" s="25"/>
      <c r="U28" s="25"/>
      <c r="V28" s="25">
        <v>11.2</v>
      </c>
      <c r="W28" s="24">
        <v>15</v>
      </c>
      <c r="X28" s="1"/>
    </row>
    <row r="29" spans="1:24" ht="20.25" customHeight="1" x14ac:dyDescent="0.25">
      <c r="A29" s="24">
        <v>27</v>
      </c>
      <c r="B29" s="16" t="s">
        <v>200</v>
      </c>
      <c r="C29" s="24" t="s">
        <v>281</v>
      </c>
      <c r="D29" s="24">
        <v>3.6</v>
      </c>
      <c r="E29" s="24">
        <v>4.25</v>
      </c>
      <c r="F29" s="24"/>
      <c r="G29" s="24"/>
      <c r="H29" s="24"/>
      <c r="I29" s="20"/>
      <c r="J29" s="24">
        <v>2.5</v>
      </c>
      <c r="K29" s="24">
        <v>4.25</v>
      </c>
      <c r="L29" s="24">
        <v>5.75</v>
      </c>
      <c r="M29" s="20">
        <v>4.166666666666667</v>
      </c>
      <c r="N29" s="24">
        <v>3.6</v>
      </c>
      <c r="O29" s="17">
        <v>1.5</v>
      </c>
      <c r="P29" s="18">
        <v>7</v>
      </c>
      <c r="Q29" s="26">
        <v>15.616666666666665</v>
      </c>
      <c r="R29" s="24">
        <v>5.6395833333333334</v>
      </c>
      <c r="S29" s="25"/>
      <c r="T29" s="25"/>
      <c r="U29" s="25"/>
      <c r="V29" s="25">
        <v>11.45</v>
      </c>
      <c r="W29" s="24">
        <v>11</v>
      </c>
      <c r="X29" s="1"/>
    </row>
    <row r="30" spans="1:24" ht="20.25" customHeight="1" x14ac:dyDescent="0.25">
      <c r="A30" s="24">
        <v>28</v>
      </c>
      <c r="B30" s="16" t="s">
        <v>202</v>
      </c>
      <c r="C30" s="24" t="s">
        <v>281</v>
      </c>
      <c r="D30" s="24">
        <v>3</v>
      </c>
      <c r="E30" s="24">
        <v>4.5</v>
      </c>
      <c r="F30" s="24"/>
      <c r="G30" s="24"/>
      <c r="H30" s="24"/>
      <c r="I30" s="20"/>
      <c r="J30" s="24">
        <v>2.25</v>
      </c>
      <c r="K30" s="24">
        <v>4.75</v>
      </c>
      <c r="L30" s="24">
        <v>8.25</v>
      </c>
      <c r="M30" s="20">
        <v>5.083333333333333</v>
      </c>
      <c r="N30" s="24">
        <v>2.4</v>
      </c>
      <c r="O30" s="17">
        <v>2</v>
      </c>
      <c r="P30" s="18">
        <v>6.9</v>
      </c>
      <c r="Q30" s="26">
        <v>14.983333333333333</v>
      </c>
      <c r="R30" s="24">
        <v>5.572916666666667</v>
      </c>
      <c r="S30" s="25"/>
      <c r="T30" s="25"/>
      <c r="U30" s="25"/>
      <c r="V30" s="25">
        <v>9.9</v>
      </c>
      <c r="W30" s="24">
        <v>11.5</v>
      </c>
      <c r="X30" s="1"/>
    </row>
    <row r="31" spans="1:24" ht="20.25" customHeight="1" x14ac:dyDescent="0.25">
      <c r="A31" s="24">
        <v>29</v>
      </c>
      <c r="B31" s="16" t="s">
        <v>216</v>
      </c>
      <c r="C31" s="24" t="s">
        <v>281</v>
      </c>
      <c r="D31" s="24">
        <v>3</v>
      </c>
      <c r="E31" s="24">
        <v>3.75</v>
      </c>
      <c r="F31" s="24"/>
      <c r="G31" s="24"/>
      <c r="H31" s="24"/>
      <c r="I31" s="20"/>
      <c r="J31" s="24">
        <v>3.75</v>
      </c>
      <c r="K31" s="24">
        <v>4.25</v>
      </c>
      <c r="L31" s="24">
        <v>7.75</v>
      </c>
      <c r="M31" s="20">
        <v>5.25</v>
      </c>
      <c r="N31" s="24">
        <v>2.6</v>
      </c>
      <c r="O31" s="17">
        <v>2</v>
      </c>
      <c r="P31" s="18">
        <v>7.4</v>
      </c>
      <c r="Q31" s="26">
        <v>14.6</v>
      </c>
      <c r="R31" s="24">
        <v>5.7750000000000004</v>
      </c>
      <c r="S31" s="25"/>
      <c r="T31" s="25"/>
      <c r="U31" s="25"/>
      <c r="V31" s="25">
        <v>9.35</v>
      </c>
      <c r="W31" s="24">
        <v>11.75</v>
      </c>
      <c r="X31" s="1"/>
    </row>
  </sheetData>
  <autoFilter ref="B2:W2">
    <sortState ref="B3:W31">
      <sortCondition descending="1" ref="Q2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19" workbookViewId="0">
      <selection activeCell="C3" sqref="C3:W31"/>
    </sheetView>
  </sheetViews>
  <sheetFormatPr defaultRowHeight="15.75" x14ac:dyDescent="0.25"/>
  <cols>
    <col min="1" max="1" width="5.125" customWidth="1"/>
    <col min="2" max="2" width="19.75" customWidth="1"/>
    <col min="3" max="3" width="4.375" customWidth="1"/>
    <col min="4" max="5" width="5.25" customWidth="1"/>
    <col min="6" max="6" width="4.375" customWidth="1"/>
    <col min="7" max="16" width="5.25" customWidth="1"/>
    <col min="17" max="17" width="5.5" customWidth="1"/>
    <col min="18" max="18" width="5.75" customWidth="1"/>
    <col min="19" max="19" width="4.5" customWidth="1"/>
    <col min="20" max="20" width="4.625" customWidth="1"/>
    <col min="21" max="21" width="5.125" customWidth="1"/>
    <col min="22" max="22" width="4.125" customWidth="1"/>
    <col min="23" max="23" width="5.125" customWidth="1"/>
  </cols>
  <sheetData>
    <row r="1" spans="1:23" x14ac:dyDescent="0.25">
      <c r="A1" s="33" t="s">
        <v>303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x14ac:dyDescent="0.25">
      <c r="B2" s="12"/>
      <c r="I2" s="3"/>
      <c r="O2" s="5"/>
      <c r="P2" s="5"/>
      <c r="Q2" s="4"/>
      <c r="S2" s="7"/>
      <c r="T2" s="7"/>
      <c r="U2" s="7"/>
      <c r="V2" s="7"/>
      <c r="W2" s="7"/>
    </row>
    <row r="3" spans="1:23" ht="38.25" x14ac:dyDescent="0.25">
      <c r="A3" s="20" t="s">
        <v>0</v>
      </c>
      <c r="B3" s="9" t="s">
        <v>1</v>
      </c>
      <c r="C3" s="20" t="s">
        <v>11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2" t="s">
        <v>302</v>
      </c>
      <c r="J3" s="20" t="s">
        <v>9</v>
      </c>
      <c r="K3" s="20" t="s">
        <v>10</v>
      </c>
      <c r="L3" s="22" t="s">
        <v>290</v>
      </c>
      <c r="M3" s="22" t="s">
        <v>301</v>
      </c>
      <c r="N3" s="21" t="s">
        <v>8</v>
      </c>
      <c r="O3" s="23" t="s">
        <v>289</v>
      </c>
      <c r="P3" s="23" t="s">
        <v>295</v>
      </c>
      <c r="Q3" s="23" t="s">
        <v>291</v>
      </c>
      <c r="R3" s="22" t="s">
        <v>14</v>
      </c>
      <c r="S3" s="22" t="s">
        <v>296</v>
      </c>
      <c r="T3" s="22" t="s">
        <v>297</v>
      </c>
      <c r="U3" s="22" t="s">
        <v>298</v>
      </c>
      <c r="V3" s="22" t="s">
        <v>299</v>
      </c>
      <c r="W3" s="22" t="s">
        <v>300</v>
      </c>
    </row>
    <row r="4" spans="1:23" ht="21" customHeight="1" x14ac:dyDescent="0.25">
      <c r="A4" s="24">
        <v>1</v>
      </c>
      <c r="B4" s="16" t="s">
        <v>232</v>
      </c>
      <c r="C4" s="24" t="s">
        <v>282</v>
      </c>
      <c r="D4" s="24">
        <v>6.2</v>
      </c>
      <c r="E4" s="24">
        <v>6.75</v>
      </c>
      <c r="F4" s="24"/>
      <c r="G4" s="24"/>
      <c r="H4" s="24"/>
      <c r="I4" s="20"/>
      <c r="J4" s="24">
        <v>8</v>
      </c>
      <c r="K4" s="24">
        <v>8.25</v>
      </c>
      <c r="L4" s="24">
        <v>9.5</v>
      </c>
      <c r="M4" s="20">
        <v>8.5833333333333339</v>
      </c>
      <c r="N4" s="24">
        <v>6.4</v>
      </c>
      <c r="O4" s="17">
        <v>2</v>
      </c>
      <c r="P4" s="18">
        <v>8.8000000000000007</v>
      </c>
      <c r="Q4" s="26">
        <v>27.93333333333333</v>
      </c>
      <c r="R4" s="24">
        <v>8.1416666666666657</v>
      </c>
      <c r="S4" s="25"/>
      <c r="T4" s="25"/>
      <c r="U4" s="25"/>
      <c r="V4" s="25">
        <v>19.350000000000001</v>
      </c>
      <c r="W4" s="24">
        <v>23</v>
      </c>
    </row>
    <row r="5" spans="1:23" ht="21" customHeight="1" x14ac:dyDescent="0.25">
      <c r="A5" s="24">
        <v>2</v>
      </c>
      <c r="B5" s="16" t="s">
        <v>219</v>
      </c>
      <c r="C5" s="24" t="s">
        <v>282</v>
      </c>
      <c r="D5" s="24">
        <v>7</v>
      </c>
      <c r="E5" s="24">
        <v>7</v>
      </c>
      <c r="F5" s="24"/>
      <c r="G5" s="24"/>
      <c r="H5" s="24"/>
      <c r="I5" s="20"/>
      <c r="J5" s="24">
        <v>6.25</v>
      </c>
      <c r="K5" s="24">
        <v>7.25</v>
      </c>
      <c r="L5" s="24">
        <v>9</v>
      </c>
      <c r="M5" s="20">
        <v>7.5</v>
      </c>
      <c r="N5" s="24">
        <v>5.2</v>
      </c>
      <c r="O5" s="17">
        <v>1.5</v>
      </c>
      <c r="P5" s="18">
        <v>8.6</v>
      </c>
      <c r="Q5" s="26">
        <v>26.7</v>
      </c>
      <c r="R5" s="24">
        <v>7.8249999999999993</v>
      </c>
      <c r="S5" s="25"/>
      <c r="T5" s="25"/>
      <c r="U5" s="25"/>
      <c r="V5" s="25">
        <v>19.2</v>
      </c>
      <c r="W5" s="24">
        <v>20.5</v>
      </c>
    </row>
    <row r="6" spans="1:23" ht="21" customHeight="1" x14ac:dyDescent="0.25">
      <c r="A6" s="24">
        <v>3</v>
      </c>
      <c r="B6" s="16" t="s">
        <v>221</v>
      </c>
      <c r="C6" s="24" t="s">
        <v>282</v>
      </c>
      <c r="D6" s="24">
        <v>7.4</v>
      </c>
      <c r="E6" s="24">
        <v>6</v>
      </c>
      <c r="F6" s="24"/>
      <c r="G6" s="24"/>
      <c r="H6" s="24"/>
      <c r="I6" s="20"/>
      <c r="J6" s="24">
        <v>6.75</v>
      </c>
      <c r="K6" s="24">
        <v>7.5</v>
      </c>
      <c r="L6" s="24">
        <v>9.75</v>
      </c>
      <c r="M6" s="20">
        <v>8</v>
      </c>
      <c r="N6" s="24">
        <v>3.4</v>
      </c>
      <c r="O6" s="17">
        <v>1.5</v>
      </c>
      <c r="P6" s="18">
        <v>8.1999999999999993</v>
      </c>
      <c r="Q6" s="26">
        <v>24.799999999999997</v>
      </c>
      <c r="R6" s="24">
        <v>7.3874999999999993</v>
      </c>
      <c r="S6" s="25"/>
      <c r="T6" s="25"/>
      <c r="U6" s="25"/>
      <c r="V6" s="25">
        <v>16.8</v>
      </c>
      <c r="W6" s="24">
        <v>20.25</v>
      </c>
    </row>
    <row r="7" spans="1:23" ht="21" customHeight="1" x14ac:dyDescent="0.25">
      <c r="A7" s="24">
        <v>4</v>
      </c>
      <c r="B7" s="16" t="s">
        <v>236</v>
      </c>
      <c r="C7" s="24" t="s">
        <v>282</v>
      </c>
      <c r="D7" s="24">
        <v>3</v>
      </c>
      <c r="E7" s="24">
        <v>6.75</v>
      </c>
      <c r="F7" s="24"/>
      <c r="G7" s="24"/>
      <c r="H7" s="24"/>
      <c r="I7" s="20"/>
      <c r="J7" s="24">
        <v>3.75</v>
      </c>
      <c r="K7" s="24">
        <v>8</v>
      </c>
      <c r="L7" s="24">
        <v>8.75</v>
      </c>
      <c r="M7" s="20">
        <v>6.833333333333333</v>
      </c>
      <c r="N7" s="24">
        <v>6.8</v>
      </c>
      <c r="O7" s="17">
        <v>2</v>
      </c>
      <c r="P7" s="18">
        <v>8</v>
      </c>
      <c r="Q7" s="26">
        <v>23.383333333333333</v>
      </c>
      <c r="R7" s="24">
        <v>7.1729166666666666</v>
      </c>
      <c r="S7" s="25"/>
      <c r="T7" s="25"/>
      <c r="U7" s="25"/>
      <c r="V7" s="25">
        <v>16.55</v>
      </c>
      <c r="W7" s="24">
        <v>18.5</v>
      </c>
    </row>
    <row r="8" spans="1:23" ht="21" customHeight="1" x14ac:dyDescent="0.25">
      <c r="A8" s="24">
        <v>5</v>
      </c>
      <c r="B8" s="16" t="s">
        <v>227</v>
      </c>
      <c r="C8" s="24" t="s">
        <v>282</v>
      </c>
      <c r="D8" s="24">
        <v>6.8</v>
      </c>
      <c r="E8" s="29">
        <v>4.25</v>
      </c>
      <c r="F8" s="24"/>
      <c r="G8" s="24"/>
      <c r="H8" s="24"/>
      <c r="I8" s="20"/>
      <c r="J8" s="24">
        <v>2.5</v>
      </c>
      <c r="K8" s="24">
        <v>7</v>
      </c>
      <c r="L8" s="24">
        <v>8.75</v>
      </c>
      <c r="M8" s="20">
        <v>6.083333333333333</v>
      </c>
      <c r="N8" s="24">
        <v>4.8</v>
      </c>
      <c r="O8" s="17"/>
      <c r="P8" s="18">
        <v>8</v>
      </c>
      <c r="Q8" s="26">
        <v>21.933333333333334</v>
      </c>
      <c r="R8" s="24">
        <v>6.7416666666666671</v>
      </c>
      <c r="S8" s="25"/>
      <c r="T8" s="25"/>
      <c r="U8" s="25"/>
      <c r="V8" s="25">
        <v>15.850000000000001</v>
      </c>
      <c r="W8" s="24">
        <v>13.75</v>
      </c>
    </row>
    <row r="9" spans="1:23" ht="21" customHeight="1" x14ac:dyDescent="0.25">
      <c r="A9" s="24">
        <v>6</v>
      </c>
      <c r="B9" s="16" t="s">
        <v>234</v>
      </c>
      <c r="C9" s="24" t="s">
        <v>282</v>
      </c>
      <c r="D9" s="24">
        <v>4.8</v>
      </c>
      <c r="E9" s="24">
        <v>5.25</v>
      </c>
      <c r="F9" s="24"/>
      <c r="G9" s="24"/>
      <c r="H9" s="24"/>
      <c r="I9" s="20"/>
      <c r="J9" s="24">
        <v>4.25</v>
      </c>
      <c r="K9" s="24">
        <v>5.75</v>
      </c>
      <c r="L9" s="24">
        <v>8.75</v>
      </c>
      <c r="M9" s="20">
        <v>6.25</v>
      </c>
      <c r="N9" s="24">
        <v>5.4</v>
      </c>
      <c r="O9" s="17">
        <v>2</v>
      </c>
      <c r="P9" s="18">
        <v>7.9</v>
      </c>
      <c r="Q9" s="26">
        <v>21.700000000000003</v>
      </c>
      <c r="R9" s="24">
        <v>6.9125000000000005</v>
      </c>
      <c r="S9" s="25"/>
      <c r="T9" s="25"/>
      <c r="U9" s="25"/>
      <c r="V9" s="25">
        <v>15.450000000000001</v>
      </c>
      <c r="W9" s="24">
        <v>15.25</v>
      </c>
    </row>
    <row r="10" spans="1:23" ht="21" customHeight="1" x14ac:dyDescent="0.25">
      <c r="A10" s="24">
        <v>7</v>
      </c>
      <c r="B10" s="16" t="s">
        <v>231</v>
      </c>
      <c r="C10" s="24" t="s">
        <v>282</v>
      </c>
      <c r="D10" s="24">
        <v>6.8</v>
      </c>
      <c r="E10" s="24">
        <v>6</v>
      </c>
      <c r="F10" s="24">
        <v>4.25</v>
      </c>
      <c r="G10" s="24">
        <v>5.5</v>
      </c>
      <c r="H10" s="24">
        <v>4.75</v>
      </c>
      <c r="I10" s="20">
        <v>4.833333333333333</v>
      </c>
      <c r="J10" s="24"/>
      <c r="K10" s="24"/>
      <c r="L10" s="24"/>
      <c r="M10" s="20"/>
      <c r="N10" s="24">
        <v>4</v>
      </c>
      <c r="O10" s="17">
        <v>2</v>
      </c>
      <c r="P10" s="18">
        <v>8</v>
      </c>
      <c r="Q10" s="26">
        <v>21.633333333333333</v>
      </c>
      <c r="R10" s="24">
        <v>6.9541666666666666</v>
      </c>
      <c r="S10" s="25">
        <v>16.55</v>
      </c>
      <c r="T10" s="25">
        <v>17.05</v>
      </c>
      <c r="U10" s="25">
        <v>15.05</v>
      </c>
      <c r="V10" s="25">
        <v>16.8</v>
      </c>
      <c r="W10" s="24"/>
    </row>
    <row r="11" spans="1:23" ht="21" customHeight="1" x14ac:dyDescent="0.25">
      <c r="A11" s="24">
        <v>8</v>
      </c>
      <c r="B11" s="16" t="s">
        <v>241</v>
      </c>
      <c r="C11" s="24" t="s">
        <v>282</v>
      </c>
      <c r="D11" s="24">
        <v>5.4</v>
      </c>
      <c r="E11" s="24">
        <v>6</v>
      </c>
      <c r="F11" s="24"/>
      <c r="G11" s="24"/>
      <c r="H11" s="24"/>
      <c r="I11" s="20"/>
      <c r="J11" s="24">
        <v>3.5</v>
      </c>
      <c r="K11" s="24">
        <v>7</v>
      </c>
      <c r="L11" s="24">
        <v>7.25</v>
      </c>
      <c r="M11" s="20">
        <v>5.916666666666667</v>
      </c>
      <c r="N11" s="24">
        <v>3.4</v>
      </c>
      <c r="O11" s="17">
        <v>2</v>
      </c>
      <c r="P11" s="18">
        <v>8.1999999999999993</v>
      </c>
      <c r="Q11" s="26">
        <v>20.716666666666665</v>
      </c>
      <c r="R11" s="24">
        <v>6.9395833333333332</v>
      </c>
      <c r="S11" s="25"/>
      <c r="T11" s="25"/>
      <c r="U11" s="25"/>
      <c r="V11" s="25">
        <v>14.8</v>
      </c>
      <c r="W11" s="24">
        <v>16.5</v>
      </c>
    </row>
    <row r="12" spans="1:23" ht="21" customHeight="1" x14ac:dyDescent="0.25">
      <c r="A12" s="24">
        <v>9</v>
      </c>
      <c r="B12" s="16" t="s">
        <v>243</v>
      </c>
      <c r="C12" s="24" t="s">
        <v>282</v>
      </c>
      <c r="D12" s="24">
        <v>3.6</v>
      </c>
      <c r="E12" s="24">
        <v>5.75</v>
      </c>
      <c r="F12" s="24"/>
      <c r="G12" s="24"/>
      <c r="H12" s="24"/>
      <c r="I12" s="20"/>
      <c r="J12" s="24">
        <v>5</v>
      </c>
      <c r="K12" s="24">
        <v>7.75</v>
      </c>
      <c r="L12" s="24">
        <v>8.25</v>
      </c>
      <c r="M12" s="20">
        <v>7</v>
      </c>
      <c r="N12" s="24">
        <v>3.8</v>
      </c>
      <c r="O12" s="17">
        <v>2</v>
      </c>
      <c r="P12" s="18">
        <v>7</v>
      </c>
      <c r="Q12" s="26">
        <v>20.150000000000002</v>
      </c>
      <c r="R12" s="24">
        <v>6.2687500000000007</v>
      </c>
      <c r="S12" s="25"/>
      <c r="T12" s="25"/>
      <c r="U12" s="25"/>
      <c r="V12" s="25">
        <v>13.149999999999999</v>
      </c>
      <c r="W12" s="24">
        <v>18.5</v>
      </c>
    </row>
    <row r="13" spans="1:23" ht="21" customHeight="1" x14ac:dyDescent="0.25">
      <c r="A13" s="24">
        <v>10</v>
      </c>
      <c r="B13" s="16" t="s">
        <v>242</v>
      </c>
      <c r="C13" s="24" t="s">
        <v>282</v>
      </c>
      <c r="D13" s="24">
        <v>4.5999999999999996</v>
      </c>
      <c r="E13" s="24">
        <v>6</v>
      </c>
      <c r="F13" s="24"/>
      <c r="G13" s="24"/>
      <c r="H13" s="24"/>
      <c r="I13" s="20"/>
      <c r="J13" s="24">
        <v>4</v>
      </c>
      <c r="K13" s="24">
        <v>7.25</v>
      </c>
      <c r="L13" s="24">
        <v>7.5</v>
      </c>
      <c r="M13" s="20">
        <v>6.25</v>
      </c>
      <c r="N13" s="24">
        <v>3.2</v>
      </c>
      <c r="O13" s="17">
        <v>2</v>
      </c>
      <c r="P13" s="18">
        <v>7.2</v>
      </c>
      <c r="Q13" s="26">
        <v>20.05</v>
      </c>
      <c r="R13" s="24">
        <v>6.3562500000000002</v>
      </c>
      <c r="S13" s="25"/>
      <c r="T13" s="25"/>
      <c r="U13" s="25"/>
      <c r="V13" s="25">
        <v>13.8</v>
      </c>
      <c r="W13" s="24">
        <v>17.25</v>
      </c>
    </row>
    <row r="14" spans="1:23" ht="21" customHeight="1" x14ac:dyDescent="0.25">
      <c r="A14" s="24">
        <v>11</v>
      </c>
      <c r="B14" s="16" t="s">
        <v>233</v>
      </c>
      <c r="C14" s="24" t="s">
        <v>282</v>
      </c>
      <c r="D14" s="24">
        <v>7.2</v>
      </c>
      <c r="E14" s="24">
        <v>5.25</v>
      </c>
      <c r="F14" s="24">
        <v>6.75</v>
      </c>
      <c r="G14" s="24">
        <v>4.5</v>
      </c>
      <c r="H14" s="24">
        <v>4.25</v>
      </c>
      <c r="I14" s="20">
        <v>5.166666666666667</v>
      </c>
      <c r="J14" s="24"/>
      <c r="K14" s="24"/>
      <c r="L14" s="24"/>
      <c r="M14" s="20"/>
      <c r="N14" s="24">
        <v>2.4</v>
      </c>
      <c r="O14" s="17">
        <v>2</v>
      </c>
      <c r="P14" s="18">
        <v>7.6</v>
      </c>
      <c r="Q14" s="26">
        <v>20.016666666666666</v>
      </c>
      <c r="R14" s="24">
        <v>6.552083333333333</v>
      </c>
      <c r="S14" s="25">
        <v>18.45</v>
      </c>
      <c r="T14" s="25">
        <v>15.95</v>
      </c>
      <c r="U14" s="25">
        <v>16.349999999999998</v>
      </c>
      <c r="V14" s="25">
        <v>14.85</v>
      </c>
      <c r="W14" s="24">
        <v>5.25</v>
      </c>
    </row>
    <row r="15" spans="1:23" ht="21" customHeight="1" x14ac:dyDescent="0.25">
      <c r="A15" s="24">
        <v>12</v>
      </c>
      <c r="B15" s="16" t="s">
        <v>228</v>
      </c>
      <c r="C15" s="24" t="s">
        <v>282</v>
      </c>
      <c r="D15" s="24">
        <v>4</v>
      </c>
      <c r="E15" s="24">
        <v>6.25</v>
      </c>
      <c r="F15" s="24"/>
      <c r="G15" s="24"/>
      <c r="H15" s="24"/>
      <c r="I15" s="20"/>
      <c r="J15" s="24">
        <v>3</v>
      </c>
      <c r="K15" s="24">
        <v>6</v>
      </c>
      <c r="L15" s="24">
        <v>8</v>
      </c>
      <c r="M15" s="20">
        <v>5.666666666666667</v>
      </c>
      <c r="N15" s="24">
        <v>4</v>
      </c>
      <c r="O15" s="17">
        <v>1</v>
      </c>
      <c r="P15" s="18">
        <v>8.1999999999999993</v>
      </c>
      <c r="Q15" s="26">
        <v>19.916666666666668</v>
      </c>
      <c r="R15" s="24">
        <v>6.7145833333333336</v>
      </c>
      <c r="S15" s="25"/>
      <c r="T15" s="25"/>
      <c r="U15" s="25"/>
      <c r="V15" s="25">
        <v>14.25</v>
      </c>
      <c r="W15" s="24">
        <v>15.25</v>
      </c>
    </row>
    <row r="16" spans="1:23" ht="21" customHeight="1" x14ac:dyDescent="0.25">
      <c r="A16" s="24">
        <v>13</v>
      </c>
      <c r="B16" s="16" t="s">
        <v>230</v>
      </c>
      <c r="C16" s="24" t="s">
        <v>282</v>
      </c>
      <c r="D16" s="24">
        <v>3.6</v>
      </c>
      <c r="E16" s="24">
        <v>6.75</v>
      </c>
      <c r="F16" s="24"/>
      <c r="G16" s="24"/>
      <c r="H16" s="24"/>
      <c r="I16" s="20"/>
      <c r="J16" s="24">
        <v>3.75</v>
      </c>
      <c r="K16" s="24">
        <v>5</v>
      </c>
      <c r="L16" s="24">
        <v>8.25</v>
      </c>
      <c r="M16" s="20">
        <v>5.666666666666667</v>
      </c>
      <c r="N16" s="24">
        <v>3.4</v>
      </c>
      <c r="O16" s="17">
        <v>1.5</v>
      </c>
      <c r="P16" s="18">
        <v>7.7</v>
      </c>
      <c r="Q16" s="26">
        <v>19.416666666666664</v>
      </c>
      <c r="R16" s="24">
        <v>6.4645833333333336</v>
      </c>
      <c r="S16" s="25"/>
      <c r="T16" s="25"/>
      <c r="U16" s="25"/>
      <c r="V16" s="25">
        <v>13.75</v>
      </c>
      <c r="W16" s="24">
        <v>15.5</v>
      </c>
    </row>
    <row r="17" spans="1:23" ht="21" customHeight="1" x14ac:dyDescent="0.25">
      <c r="A17" s="24">
        <v>14</v>
      </c>
      <c r="B17" s="16" t="s">
        <v>220</v>
      </c>
      <c r="C17" s="24" t="s">
        <v>282</v>
      </c>
      <c r="D17" s="24">
        <v>4.8</v>
      </c>
      <c r="E17" s="24">
        <v>6.75</v>
      </c>
      <c r="F17" s="24"/>
      <c r="G17" s="24"/>
      <c r="H17" s="24"/>
      <c r="I17" s="20"/>
      <c r="J17" s="24">
        <v>3</v>
      </c>
      <c r="K17" s="24">
        <v>4.5</v>
      </c>
      <c r="L17" s="24">
        <v>8.25</v>
      </c>
      <c r="M17" s="20">
        <v>5.25</v>
      </c>
      <c r="N17" s="24">
        <v>2.6</v>
      </c>
      <c r="O17" s="17"/>
      <c r="P17" s="18">
        <v>7.1</v>
      </c>
      <c r="Q17" s="26">
        <v>19.400000000000002</v>
      </c>
      <c r="R17" s="24">
        <v>5.9749999999999996</v>
      </c>
      <c r="S17" s="25"/>
      <c r="T17" s="25"/>
      <c r="U17" s="25"/>
      <c r="V17" s="25">
        <v>14.15</v>
      </c>
      <c r="W17" s="24">
        <v>14.25</v>
      </c>
    </row>
    <row r="18" spans="1:23" ht="21" customHeight="1" x14ac:dyDescent="0.25">
      <c r="A18" s="24">
        <v>15</v>
      </c>
      <c r="B18" s="16" t="s">
        <v>223</v>
      </c>
      <c r="C18" s="24" t="s">
        <v>282</v>
      </c>
      <c r="D18" s="24">
        <v>6</v>
      </c>
      <c r="E18" s="24">
        <v>5</v>
      </c>
      <c r="F18" s="24">
        <v>5.25</v>
      </c>
      <c r="G18" s="24">
        <v>4.75</v>
      </c>
      <c r="H18" s="24">
        <v>5.25</v>
      </c>
      <c r="I18" s="20">
        <v>5.083333333333333</v>
      </c>
      <c r="J18" s="24"/>
      <c r="K18" s="24"/>
      <c r="L18" s="24"/>
      <c r="M18" s="20"/>
      <c r="N18" s="24">
        <v>3</v>
      </c>
      <c r="O18" s="17">
        <v>2</v>
      </c>
      <c r="P18" s="18">
        <v>7.8</v>
      </c>
      <c r="Q18" s="26">
        <v>19.083333333333332</v>
      </c>
      <c r="R18" s="24">
        <v>6.5354166666666664</v>
      </c>
      <c r="S18" s="25">
        <v>16</v>
      </c>
      <c r="T18" s="25">
        <v>16</v>
      </c>
      <c r="U18" s="25">
        <v>14.25</v>
      </c>
      <c r="V18" s="25">
        <v>14</v>
      </c>
      <c r="W18" s="24"/>
    </row>
    <row r="19" spans="1:23" ht="21" customHeight="1" x14ac:dyDescent="0.25">
      <c r="A19" s="24">
        <v>16</v>
      </c>
      <c r="B19" s="16" t="s">
        <v>239</v>
      </c>
      <c r="C19" s="24" t="s">
        <v>282</v>
      </c>
      <c r="D19" s="24">
        <v>6</v>
      </c>
      <c r="E19" s="24">
        <v>5</v>
      </c>
      <c r="F19" s="24">
        <v>4.5</v>
      </c>
      <c r="G19" s="24">
        <v>4</v>
      </c>
      <c r="H19" s="24">
        <v>5</v>
      </c>
      <c r="I19" s="20">
        <v>4.5</v>
      </c>
      <c r="J19" s="24"/>
      <c r="K19" s="24"/>
      <c r="L19" s="24"/>
      <c r="M19" s="20"/>
      <c r="N19" s="24">
        <v>3.4</v>
      </c>
      <c r="O19" s="17">
        <v>2</v>
      </c>
      <c r="P19" s="18">
        <v>7.9</v>
      </c>
      <c r="Q19" s="26">
        <v>18.899999999999999</v>
      </c>
      <c r="R19" s="24">
        <v>6.5625</v>
      </c>
      <c r="S19" s="25">
        <v>14.5</v>
      </c>
      <c r="T19" s="25">
        <v>15</v>
      </c>
      <c r="U19" s="25">
        <v>13.9</v>
      </c>
      <c r="V19" s="25">
        <v>14.4</v>
      </c>
      <c r="W19" s="24"/>
    </row>
    <row r="20" spans="1:23" ht="21" customHeight="1" x14ac:dyDescent="0.25">
      <c r="A20" s="24">
        <v>17</v>
      </c>
      <c r="B20" s="16" t="s">
        <v>235</v>
      </c>
      <c r="C20" s="24" t="s">
        <v>282</v>
      </c>
      <c r="D20" s="24">
        <v>3.6</v>
      </c>
      <c r="E20" s="24">
        <v>6.75</v>
      </c>
      <c r="F20" s="24"/>
      <c r="G20" s="24"/>
      <c r="H20" s="24"/>
      <c r="I20" s="20"/>
      <c r="J20" s="24">
        <v>3.25</v>
      </c>
      <c r="K20" s="24">
        <v>4</v>
      </c>
      <c r="L20" s="24">
        <v>7.5</v>
      </c>
      <c r="M20" s="20">
        <v>4.916666666666667</v>
      </c>
      <c r="N20" s="24">
        <v>3.6</v>
      </c>
      <c r="O20" s="17">
        <v>2</v>
      </c>
      <c r="P20" s="18">
        <v>7.2</v>
      </c>
      <c r="Q20" s="26">
        <v>18.866666666666667</v>
      </c>
      <c r="R20" s="24">
        <v>6.2083333333333339</v>
      </c>
      <c r="S20" s="25"/>
      <c r="T20" s="25"/>
      <c r="U20" s="25"/>
      <c r="V20" s="25">
        <v>13.95</v>
      </c>
      <c r="W20" s="24">
        <v>14</v>
      </c>
    </row>
    <row r="21" spans="1:23" ht="21" customHeight="1" x14ac:dyDescent="0.25">
      <c r="A21" s="24">
        <v>18</v>
      </c>
      <c r="B21" s="16" t="s">
        <v>238</v>
      </c>
      <c r="C21" s="24" t="s">
        <v>282</v>
      </c>
      <c r="D21" s="24">
        <v>4.2</v>
      </c>
      <c r="E21" s="24">
        <v>5</v>
      </c>
      <c r="F21" s="24"/>
      <c r="G21" s="24"/>
      <c r="H21" s="24"/>
      <c r="I21" s="20"/>
      <c r="J21" s="24">
        <v>2.75</v>
      </c>
      <c r="K21" s="24">
        <v>5.5</v>
      </c>
      <c r="L21" s="24">
        <v>7.5</v>
      </c>
      <c r="M21" s="20">
        <v>5.25</v>
      </c>
      <c r="N21" s="24">
        <v>3.4</v>
      </c>
      <c r="O21" s="17">
        <v>2</v>
      </c>
      <c r="P21" s="18">
        <v>7.8</v>
      </c>
      <c r="Q21" s="26">
        <v>17.849999999999998</v>
      </c>
      <c r="R21" s="24">
        <v>6.3812499999999996</v>
      </c>
      <c r="S21" s="25"/>
      <c r="T21" s="25"/>
      <c r="U21" s="25"/>
      <c r="V21" s="25">
        <v>12.6</v>
      </c>
      <c r="W21" s="24">
        <v>13.25</v>
      </c>
    </row>
    <row r="22" spans="1:23" ht="21" customHeight="1" x14ac:dyDescent="0.25">
      <c r="A22" s="24">
        <v>19</v>
      </c>
      <c r="B22" s="16" t="s">
        <v>86</v>
      </c>
      <c r="C22" s="24" t="s">
        <v>282</v>
      </c>
      <c r="D22" s="24">
        <v>3.2</v>
      </c>
      <c r="E22" s="24">
        <v>6.5</v>
      </c>
      <c r="F22" s="24"/>
      <c r="G22" s="24"/>
      <c r="H22" s="24"/>
      <c r="I22" s="20"/>
      <c r="J22" s="24">
        <v>3.75</v>
      </c>
      <c r="K22" s="24">
        <v>5</v>
      </c>
      <c r="L22" s="24">
        <v>7.75</v>
      </c>
      <c r="M22" s="20">
        <v>5.5</v>
      </c>
      <c r="N22" s="24">
        <v>2.6</v>
      </c>
      <c r="O22" s="17">
        <v>2</v>
      </c>
      <c r="P22" s="18">
        <v>7.9</v>
      </c>
      <c r="Q22" s="26">
        <v>17.8</v>
      </c>
      <c r="R22" s="24">
        <v>6.4250000000000007</v>
      </c>
      <c r="S22" s="25"/>
      <c r="T22" s="25"/>
      <c r="U22" s="25"/>
      <c r="V22" s="25">
        <v>12.299999999999999</v>
      </c>
      <c r="W22" s="24">
        <v>15.25</v>
      </c>
    </row>
    <row r="23" spans="1:23" ht="21" customHeight="1" x14ac:dyDescent="0.25">
      <c r="A23" s="24">
        <v>20</v>
      </c>
      <c r="B23" s="16" t="s">
        <v>218</v>
      </c>
      <c r="C23" s="24" t="s">
        <v>282</v>
      </c>
      <c r="D23" s="24">
        <v>2.4</v>
      </c>
      <c r="E23" s="24">
        <v>5.25</v>
      </c>
      <c r="F23" s="24"/>
      <c r="G23" s="24"/>
      <c r="H23" s="24"/>
      <c r="I23" s="20"/>
      <c r="J23" s="24">
        <v>4.25</v>
      </c>
      <c r="K23" s="24">
        <v>7.5</v>
      </c>
      <c r="L23" s="24">
        <v>8.25</v>
      </c>
      <c r="M23" s="20">
        <v>6.666666666666667</v>
      </c>
      <c r="N23" s="24">
        <v>3</v>
      </c>
      <c r="O23" s="17">
        <v>1</v>
      </c>
      <c r="P23" s="18">
        <v>7.7</v>
      </c>
      <c r="Q23" s="26">
        <v>17.316666666666666</v>
      </c>
      <c r="R23" s="24">
        <v>6.1395833333333334</v>
      </c>
      <c r="S23" s="25"/>
      <c r="T23" s="25"/>
      <c r="U23" s="25"/>
      <c r="V23" s="25">
        <v>10.65</v>
      </c>
      <c r="W23" s="24">
        <v>17</v>
      </c>
    </row>
    <row r="24" spans="1:23" ht="21" customHeight="1" x14ac:dyDescent="0.25">
      <c r="A24" s="24">
        <v>21</v>
      </c>
      <c r="B24" s="16" t="s">
        <v>225</v>
      </c>
      <c r="C24" s="24" t="s">
        <v>282</v>
      </c>
      <c r="D24" s="24">
        <v>4</v>
      </c>
      <c r="E24" s="24">
        <v>6.5</v>
      </c>
      <c r="F24" s="24"/>
      <c r="G24" s="24"/>
      <c r="H24" s="24"/>
      <c r="I24" s="20"/>
      <c r="J24" s="28">
        <v>1.75</v>
      </c>
      <c r="K24" s="24">
        <v>4.5</v>
      </c>
      <c r="L24" s="24">
        <v>6.25</v>
      </c>
      <c r="M24" s="20">
        <v>4.166666666666667</v>
      </c>
      <c r="N24" s="24">
        <v>2.6</v>
      </c>
      <c r="O24" s="17">
        <v>1.5</v>
      </c>
      <c r="P24" s="18">
        <v>6.9</v>
      </c>
      <c r="Q24" s="26">
        <v>17.266666666666669</v>
      </c>
      <c r="R24" s="24">
        <v>5.7958333333333343</v>
      </c>
      <c r="S24" s="25"/>
      <c r="T24" s="25"/>
      <c r="U24" s="25"/>
      <c r="V24" s="25">
        <v>13.1</v>
      </c>
      <c r="W24" s="24">
        <v>12.75</v>
      </c>
    </row>
    <row r="25" spans="1:23" ht="21" customHeight="1" x14ac:dyDescent="0.25">
      <c r="A25" s="24">
        <v>22</v>
      </c>
      <c r="B25" s="16" t="s">
        <v>224</v>
      </c>
      <c r="C25" s="24" t="s">
        <v>282</v>
      </c>
      <c r="D25" s="24">
        <v>3.6</v>
      </c>
      <c r="E25" s="29">
        <v>4.5</v>
      </c>
      <c r="F25" s="24"/>
      <c r="G25" s="24"/>
      <c r="H25" s="24"/>
      <c r="I25" s="20"/>
      <c r="J25" s="24">
        <v>2.5</v>
      </c>
      <c r="K25" s="24">
        <v>7</v>
      </c>
      <c r="L25" s="24">
        <v>8</v>
      </c>
      <c r="M25" s="20">
        <v>5.833333333333333</v>
      </c>
      <c r="N25" s="24">
        <v>2.2000000000000002</v>
      </c>
      <c r="O25" s="17">
        <v>1.5</v>
      </c>
      <c r="P25" s="18">
        <v>7.5</v>
      </c>
      <c r="Q25" s="26">
        <v>16.133333333333333</v>
      </c>
      <c r="R25" s="24">
        <v>5.9541666666666666</v>
      </c>
      <c r="S25" s="25"/>
      <c r="T25" s="25"/>
      <c r="U25" s="25"/>
      <c r="V25" s="25">
        <v>10.3</v>
      </c>
      <c r="W25" s="24">
        <v>14</v>
      </c>
    </row>
    <row r="26" spans="1:23" ht="21" customHeight="1" x14ac:dyDescent="0.25">
      <c r="A26" s="24">
        <v>23</v>
      </c>
      <c r="B26" s="16" t="s">
        <v>222</v>
      </c>
      <c r="C26" s="24" t="s">
        <v>282</v>
      </c>
      <c r="D26" s="24">
        <v>5.4</v>
      </c>
      <c r="E26" s="24">
        <v>5</v>
      </c>
      <c r="F26" s="24">
        <v>4.75</v>
      </c>
      <c r="G26" s="24">
        <v>2.5</v>
      </c>
      <c r="H26" s="24">
        <v>2.5</v>
      </c>
      <c r="I26" s="20">
        <v>3.25</v>
      </c>
      <c r="J26" s="24"/>
      <c r="K26" s="24"/>
      <c r="L26" s="24"/>
      <c r="M26" s="20"/>
      <c r="N26" s="24">
        <v>2.4</v>
      </c>
      <c r="O26" s="17"/>
      <c r="P26" s="18">
        <v>7.5</v>
      </c>
      <c r="Q26" s="26">
        <v>16.05</v>
      </c>
      <c r="R26" s="24">
        <v>5.7562499999999996</v>
      </c>
      <c r="S26" s="25">
        <v>12.65</v>
      </c>
      <c r="T26" s="25">
        <v>10.4</v>
      </c>
      <c r="U26" s="25">
        <v>12.55</v>
      </c>
      <c r="V26" s="25">
        <v>12.8</v>
      </c>
      <c r="W26" s="24"/>
    </row>
    <row r="27" spans="1:23" ht="21" customHeight="1" x14ac:dyDescent="0.25">
      <c r="A27" s="24">
        <v>24</v>
      </c>
      <c r="B27" s="16" t="s">
        <v>244</v>
      </c>
      <c r="C27" s="24" t="s">
        <v>282</v>
      </c>
      <c r="D27" s="24">
        <v>4.4000000000000004</v>
      </c>
      <c r="E27" s="24">
        <v>5.75</v>
      </c>
      <c r="F27" s="24">
        <v>5.5</v>
      </c>
      <c r="G27" s="24">
        <v>3</v>
      </c>
      <c r="H27" s="24">
        <v>2.75</v>
      </c>
      <c r="I27" s="20">
        <v>3.75</v>
      </c>
      <c r="J27" s="24"/>
      <c r="K27" s="24"/>
      <c r="L27" s="24"/>
      <c r="M27" s="20"/>
      <c r="N27" s="28">
        <v>1.8</v>
      </c>
      <c r="O27" s="17">
        <v>2</v>
      </c>
      <c r="P27" s="18">
        <v>7.6</v>
      </c>
      <c r="Q27" s="26">
        <v>15.700000000000001</v>
      </c>
      <c r="R27" s="24">
        <v>6.0125000000000002</v>
      </c>
      <c r="S27" s="25">
        <v>12.9</v>
      </c>
      <c r="T27" s="25">
        <v>10.15</v>
      </c>
      <c r="U27" s="25">
        <v>11.700000000000001</v>
      </c>
      <c r="V27" s="25">
        <v>11.950000000000001</v>
      </c>
      <c r="W27" s="24">
        <v>5.75</v>
      </c>
    </row>
    <row r="28" spans="1:23" ht="21" customHeight="1" x14ac:dyDescent="0.25">
      <c r="A28" s="24">
        <v>25</v>
      </c>
      <c r="B28" s="16" t="s">
        <v>240</v>
      </c>
      <c r="C28" s="24" t="s">
        <v>282</v>
      </c>
      <c r="D28" s="24">
        <v>2.8</v>
      </c>
      <c r="E28" s="29">
        <v>4</v>
      </c>
      <c r="F28" s="24"/>
      <c r="G28" s="24"/>
      <c r="H28" s="24"/>
      <c r="I28" s="20"/>
      <c r="J28" s="24">
        <v>3</v>
      </c>
      <c r="K28" s="24">
        <v>5</v>
      </c>
      <c r="L28" s="24">
        <v>7.25</v>
      </c>
      <c r="M28" s="20">
        <v>5.083333333333333</v>
      </c>
      <c r="N28" s="24">
        <v>3.8</v>
      </c>
      <c r="O28" s="17">
        <v>2</v>
      </c>
      <c r="P28" s="18">
        <v>7.5</v>
      </c>
      <c r="Q28" s="26">
        <v>15.683333333333334</v>
      </c>
      <c r="R28" s="24">
        <v>5.9604166666666671</v>
      </c>
      <c r="S28" s="25"/>
      <c r="T28" s="25"/>
      <c r="U28" s="25"/>
      <c r="V28" s="25">
        <v>10.6</v>
      </c>
      <c r="W28" s="24">
        <v>12</v>
      </c>
    </row>
    <row r="29" spans="1:23" ht="21" customHeight="1" x14ac:dyDescent="0.25">
      <c r="A29" s="24">
        <v>26</v>
      </c>
      <c r="B29" s="16" t="s">
        <v>237</v>
      </c>
      <c r="C29" s="24" t="s">
        <v>282</v>
      </c>
      <c r="D29" s="28">
        <v>1.4</v>
      </c>
      <c r="E29" s="24">
        <v>5.5</v>
      </c>
      <c r="F29" s="24"/>
      <c r="G29" s="24"/>
      <c r="H29" s="24"/>
      <c r="I29" s="20"/>
      <c r="J29" s="24">
        <v>2.5</v>
      </c>
      <c r="K29" s="24">
        <v>4.5</v>
      </c>
      <c r="L29" s="24">
        <v>7.25</v>
      </c>
      <c r="M29" s="20">
        <v>4.75</v>
      </c>
      <c r="N29" s="24">
        <v>3.4</v>
      </c>
      <c r="O29" s="17">
        <v>2</v>
      </c>
      <c r="P29" s="18">
        <v>7.5</v>
      </c>
      <c r="Q29" s="26">
        <v>15.05</v>
      </c>
      <c r="R29" s="24">
        <v>5.8812499999999996</v>
      </c>
      <c r="S29" s="25"/>
      <c r="T29" s="25"/>
      <c r="U29" s="25"/>
      <c r="V29" s="25">
        <v>10.3</v>
      </c>
      <c r="W29" s="24">
        <v>12.5</v>
      </c>
    </row>
    <row r="30" spans="1:23" ht="21" customHeight="1" x14ac:dyDescent="0.25">
      <c r="A30" s="24">
        <v>27</v>
      </c>
      <c r="B30" s="16" t="s">
        <v>229</v>
      </c>
      <c r="C30" s="24" t="s">
        <v>282</v>
      </c>
      <c r="D30" s="24">
        <v>3.6</v>
      </c>
      <c r="E30" s="24">
        <v>6</v>
      </c>
      <c r="F30" s="24"/>
      <c r="G30" s="24"/>
      <c r="H30" s="24"/>
      <c r="I30" s="20"/>
      <c r="J30" s="24">
        <v>2.75</v>
      </c>
      <c r="K30" s="24">
        <v>2.5</v>
      </c>
      <c r="L30" s="24">
        <v>3.75</v>
      </c>
      <c r="M30" s="20">
        <v>3</v>
      </c>
      <c r="N30" s="24">
        <v>2.2000000000000002</v>
      </c>
      <c r="O30" s="17">
        <v>1</v>
      </c>
      <c r="P30" s="18">
        <v>7.9</v>
      </c>
      <c r="Q30" s="26">
        <v>14.8</v>
      </c>
      <c r="R30" s="24">
        <v>5.9250000000000007</v>
      </c>
      <c r="S30" s="25"/>
      <c r="T30" s="25"/>
      <c r="U30" s="25"/>
      <c r="V30" s="25">
        <v>11.8</v>
      </c>
      <c r="W30" s="24">
        <v>11.25</v>
      </c>
    </row>
    <row r="31" spans="1:23" ht="21" customHeight="1" x14ac:dyDescent="0.25">
      <c r="A31" s="24">
        <v>28</v>
      </c>
      <c r="B31" s="16" t="s">
        <v>226</v>
      </c>
      <c r="C31" s="24" t="s">
        <v>282</v>
      </c>
      <c r="D31" s="24">
        <v>2</v>
      </c>
      <c r="E31" s="29">
        <v>3.75</v>
      </c>
      <c r="F31" s="24"/>
      <c r="G31" s="24"/>
      <c r="H31" s="24"/>
      <c r="I31" s="20"/>
      <c r="J31" s="24">
        <v>2</v>
      </c>
      <c r="K31" s="24">
        <v>4.25</v>
      </c>
      <c r="L31" s="24">
        <v>5</v>
      </c>
      <c r="M31" s="20">
        <v>3.75</v>
      </c>
      <c r="N31" s="24">
        <v>3.6</v>
      </c>
      <c r="O31" s="17">
        <v>2</v>
      </c>
      <c r="P31" s="18">
        <v>7.4</v>
      </c>
      <c r="Q31" s="26">
        <v>13.1</v>
      </c>
      <c r="R31" s="24">
        <v>5.5875000000000004</v>
      </c>
      <c r="S31" s="25"/>
      <c r="T31" s="25"/>
      <c r="U31" s="25"/>
      <c r="V31" s="25">
        <v>9.35</v>
      </c>
      <c r="W31" s="24">
        <v>10</v>
      </c>
    </row>
    <row r="34" spans="18:18" ht="31.5" x14ac:dyDescent="0.25">
      <c r="R34" s="30" t="s">
        <v>307</v>
      </c>
    </row>
  </sheetData>
  <autoFilter ref="B3:W3">
    <sortState ref="B4:W31">
      <sortCondition descending="1" ref="Q3"/>
    </sortState>
  </autoFilter>
  <mergeCells count="1">
    <mergeCell ref="A1:W1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TỔNG HỢP </vt:lpstr>
      <vt:lpstr>CHIA LỚP </vt:lpstr>
      <vt:lpstr>A- NINH</vt:lpstr>
      <vt:lpstr>B-MƠ</vt:lpstr>
      <vt:lpstr>C - NGUYỆT CD</vt:lpstr>
      <vt:lpstr>D - THE A</vt:lpstr>
      <vt:lpstr>E-NGỌC </vt:lpstr>
      <vt:lpstr>G- NGA</vt:lpstr>
      <vt:lpstr>H-HƯƠNG S</vt:lpstr>
      <vt:lpstr>I- ĐẠM</vt:lpstr>
      <vt:lpstr>tdo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2017-07-08T02:53:24Z</cp:lastPrinted>
  <dcterms:created xsi:type="dcterms:W3CDTF">2017-07-06T03:14:22Z</dcterms:created>
  <dcterms:modified xsi:type="dcterms:W3CDTF">2017-09-10T02:55:49Z</dcterms:modified>
</cp:coreProperties>
</file>